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875" windowHeight="7725" activeTab="1"/>
  </bookViews>
  <sheets>
    <sheet name="3.2เคหะและชุมชน" sheetId="1" r:id="rId1"/>
    <sheet name="3.1 ความสงบภายใน" sheetId="2" r:id="rId2"/>
    <sheet name="รวม" sheetId="3" r:id="rId3"/>
  </sheets>
  <calcPr calcId="145621"/>
</workbook>
</file>

<file path=xl/calcChain.xml><?xml version="1.0" encoding="utf-8"?>
<calcChain xmlns="http://schemas.openxmlformats.org/spreadsheetml/2006/main">
  <c r="I45" i="2" l="1"/>
  <c r="H45" i="2"/>
  <c r="G45" i="2"/>
  <c r="F45" i="2"/>
  <c r="E45" i="2"/>
  <c r="F31" i="1" l="1"/>
  <c r="G31" i="1"/>
  <c r="H31" i="1"/>
  <c r="I31" i="1"/>
  <c r="E31" i="1"/>
  <c r="F36" i="2"/>
  <c r="G36" i="2"/>
  <c r="H36" i="2"/>
  <c r="I36" i="2"/>
  <c r="E36" i="2"/>
  <c r="I17" i="1" l="1"/>
  <c r="F17" i="1"/>
  <c r="G17" i="1"/>
  <c r="H17" i="1"/>
  <c r="E17" i="1"/>
  <c r="F35" i="1" l="1"/>
  <c r="C4" i="3" s="1"/>
  <c r="G35" i="1"/>
  <c r="D4" i="3" s="1"/>
  <c r="H35" i="1"/>
  <c r="E4" i="3" s="1"/>
  <c r="I35" i="1"/>
  <c r="F4" i="3" s="1"/>
  <c r="E35" i="1"/>
  <c r="B4" i="3" s="1"/>
  <c r="G4" i="3" s="1"/>
  <c r="F56" i="2"/>
  <c r="C3" i="3" s="1"/>
  <c r="G56" i="2"/>
  <c r="D3" i="3" s="1"/>
  <c r="H56" i="2"/>
  <c r="E3" i="3" s="1"/>
  <c r="I56" i="2"/>
  <c r="F3" i="3" s="1"/>
  <c r="E56" i="2"/>
  <c r="B3" i="3" s="1"/>
  <c r="C6" i="3" l="1"/>
  <c r="F6" i="3"/>
  <c r="E6" i="3"/>
  <c r="D6" i="3"/>
  <c r="G3" i="3"/>
  <c r="G6" i="3" s="1"/>
  <c r="B6" i="3"/>
  <c r="I75" i="2"/>
  <c r="H75" i="2"/>
  <c r="G75" i="2"/>
  <c r="F75" i="2"/>
  <c r="E75" i="2"/>
  <c r="I53" i="1"/>
  <c r="H53" i="1"/>
  <c r="G53" i="1"/>
  <c r="F53" i="1"/>
  <c r="E53" i="1"/>
  <c r="I51" i="1"/>
  <c r="H51" i="1"/>
  <c r="G51" i="1"/>
  <c r="F51" i="1"/>
  <c r="E51" i="1"/>
</calcChain>
</file>

<file path=xl/sharedStrings.xml><?xml version="1.0" encoding="utf-8"?>
<sst xmlns="http://schemas.openxmlformats.org/spreadsheetml/2006/main" count="266" uniqueCount="168">
  <si>
    <t>ก.ยุทธศาสตร์จังหวัดที่ 4  การจัดการทรัพยากรธรรมชาติและสิ่งแวดล้อมที่ยั่งยืน</t>
  </si>
  <si>
    <t>ข.ยุทธศาสตร์การพัฒนาของ อปท.ในเขตจังหวัดที่  3 การจัดการทรัพยากรธรรมชาติและการป้องกันบรรเทาสาธารณภัย</t>
  </si>
  <si>
    <t>3 การจัดการทรัพยากรธรรมชาติและการป้องกันบรรเทาสาธารณภัย</t>
  </si>
  <si>
    <t>ที่</t>
  </si>
  <si>
    <t>วัตถุประสงค์</t>
  </si>
  <si>
    <t>เป้าหมาย</t>
  </si>
  <si>
    <t>งบประมาณ</t>
  </si>
  <si>
    <t>ตัวชี้วัด</t>
  </si>
  <si>
    <t>ผลที่คาดว่าจะได้รับ</t>
  </si>
  <si>
    <t>หน่วยงานรับผิดชอบหลัก</t>
  </si>
  <si>
    <t>(ผลผลิตของ</t>
  </si>
  <si>
    <t>(KPI)</t>
  </si>
  <si>
    <t>โครงการ)</t>
  </si>
  <si>
    <t>(บาท)</t>
  </si>
  <si>
    <t>เพื่อให้ไหล่ทางถนนมี</t>
  </si>
  <si>
    <t>1.สายทุ่งลาน ม.11-</t>
  </si>
  <si>
    <t>ตัดวัชพืช</t>
  </si>
  <si>
    <t>ไหล่ทางถนนมี</t>
  </si>
  <si>
    <t>กองช่าง</t>
  </si>
  <si>
    <t>ภูมิทัศน์ที่สวยงาม</t>
  </si>
  <si>
    <t>สะพานกอปอ ม.4</t>
  </si>
  <si>
    <t>ถนนภายใน</t>
  </si>
  <si>
    <t>2.สายปันแต ม.5-</t>
  </si>
  <si>
    <t>ตำบลปันแต</t>
  </si>
  <si>
    <t>ช่องหลวน ม.12</t>
  </si>
  <si>
    <t>4.จากป้อม อพปร. ม.6-ม.10</t>
  </si>
  <si>
    <t>1 ครั้ง</t>
  </si>
  <si>
    <t>สำนักปลัด</t>
  </si>
  <si>
    <t>เพื่อเพิ่มพื้นที่สีเขียว</t>
  </si>
  <si>
    <t>1,000 ต้น</t>
  </si>
  <si>
    <t>ผืนป่าให้กับท้องถิ่น</t>
  </si>
  <si>
    <t>หมู่ที่ 1,2,4</t>
  </si>
  <si>
    <t>เพิ่มขึ้น</t>
  </si>
  <si>
    <t>หมู่บ้าน</t>
  </si>
  <si>
    <t>พื้นที่ 100 ไร่</t>
  </si>
  <si>
    <t>เทศกาลปีใหม่ สงกรานต์</t>
  </si>
  <si>
    <t>ลดอุบัติเหตุบน</t>
  </si>
  <si>
    <t>และเทศกาลต่าง ๆ</t>
  </si>
  <si>
    <t>ท้องถนนลงได้</t>
  </si>
  <si>
    <t>ส่งเสริมกิจการ อปพร.</t>
  </si>
  <si>
    <t>เพื่อให้ประชาชนมีความ</t>
  </si>
  <si>
    <t>1.รถปฏิบัติการแพทย์ฉุกเฉิน 1  คัน</t>
  </si>
  <si>
    <t>ความพร้อม</t>
  </si>
  <si>
    <t>การปฏิบัติงาน</t>
  </si>
  <si>
    <t>ปลอดภัยในชีวิต</t>
  </si>
  <si>
    <t>2.วัสดุ/อุปกรณ์ต่าง ๆ</t>
  </si>
  <si>
    <t>ปฏิบัติงาน</t>
  </si>
  <si>
    <t>มีประสิทิภาพ</t>
  </si>
  <si>
    <t>และทรัพย์สิน</t>
  </si>
  <si>
    <t>3.ปรับปรุงซ่อมแซมศูนย์ อปพร.</t>
  </si>
  <si>
    <t>มากขึ้น</t>
  </si>
  <si>
    <t>ติดตั้งกระจก/ไฟกระพริบ</t>
  </si>
  <si>
    <t>ทางโค้งพื้นที่</t>
  </si>
  <si>
    <t>มีความปลอดภัย</t>
  </si>
  <si>
    <t>ทางโค้ง/ป้ายจราจร</t>
  </si>
  <si>
    <t>ปันแต</t>
  </si>
  <si>
    <t>ในการใช้รถ</t>
  </si>
  <si>
    <t>จัดซื้อวัสดุดับเพลิง</t>
  </si>
  <si>
    <t>เพื่อเตรียมพร้อมในการ</t>
  </si>
  <si>
    <t>26  ถัง</t>
  </si>
  <si>
    <t>ดับเพลิง</t>
  </si>
  <si>
    <t>ฝึกอบรมทบทวน อปพร.</t>
  </si>
  <si>
    <t>เพื่อให้ อปพร.มีความรู้</t>
  </si>
  <si>
    <t>1 รุ่น</t>
  </si>
  <si>
    <t>อปพร.มีความรู้</t>
  </si>
  <si>
    <t>และทักษะเพิ่มขึ้น</t>
  </si>
  <si>
    <t>ทักษะเพิ่มขึ้น</t>
  </si>
  <si>
    <t>ป้องกันและแก้ไขปัญหา</t>
  </si>
  <si>
    <t>เพื่อความปลอดภัยใน</t>
  </si>
  <si>
    <t>อบรม 1 ครั้ง</t>
  </si>
  <si>
    <t>มีความรู้</t>
  </si>
  <si>
    <t>ไฟป่าและหมอกควัน</t>
  </si>
  <si>
    <t>ชีวิตและทรัพย์สิน</t>
  </si>
  <si>
    <t>ส่งเสริมและสนับสนุน</t>
  </si>
  <si>
    <t>เพื่อสนับสนุนกิจการ</t>
  </si>
  <si>
    <t>ลูกเสือชาวบ้าน</t>
  </si>
  <si>
    <t>กิจการลูกเสือชาวบ้าน</t>
  </si>
  <si>
    <t>มีความเข้มแข็ง</t>
  </si>
  <si>
    <t>ติดตั้งกล้อง CCTV</t>
  </si>
  <si>
    <t>ทางแยกพื้นที่ตำบล</t>
  </si>
  <si>
    <t>ในชีวิตทรัพย์สิน</t>
  </si>
  <si>
    <t>สาธารณภัย</t>
  </si>
  <si>
    <t>ป้องกันและลดอุบัติเหตุ</t>
  </si>
  <si>
    <t>บนท้องถนนช่วงเทศกาล</t>
  </si>
  <si>
    <t>เพื่อป้องกันและลดอุบัติ</t>
  </si>
  <si>
    <t>เหตุช่วงเทศกาลให้ลดลง</t>
  </si>
  <si>
    <t>5.ถนนในพื้นที่ตำบลปันแต</t>
  </si>
  <si>
    <t>ภูมิทัศน์</t>
  </si>
  <si>
    <t>ที่สวยงาม</t>
  </si>
  <si>
    <t>ทรัพยากร</t>
  </si>
  <si>
    <t>ป่าไม้เพิ่มขึ้น</t>
  </si>
  <si>
    <t>อนุรักษ์ดินและน้ำ</t>
  </si>
  <si>
    <t>เพื่อรักษาดินและน้ำให้มีคุณภาพ</t>
  </si>
  <si>
    <t>พื้นที่ตำบลปันแต</t>
  </si>
  <si>
    <t>ดินและน้ำมีคุณภาพที่ดี</t>
  </si>
  <si>
    <t>จัดตั้งด่าน</t>
  </si>
  <si>
    <t>ให้บริการ</t>
  </si>
  <si>
    <t>ติดตั้งกระจก</t>
  </si>
  <si>
    <t>ไฟกระพริบ</t>
  </si>
  <si>
    <t>ถังดับเพลิง</t>
  </si>
  <si>
    <t>ฝึกอบรม</t>
  </si>
  <si>
    <t>ส่งเสริม</t>
  </si>
  <si>
    <t>สนับสนุน</t>
  </si>
  <si>
    <t>กล้อง CCTV</t>
  </si>
  <si>
    <t>ตัดวัชพืชไหล่ทาง</t>
  </si>
  <si>
    <t>ถนนสาย</t>
  </si>
  <si>
    <t>ปรับปรุงภูมิทัศน์สองข้างถนนและปลูกต้นไม้ในวันสำคัญต่าง ๆ</t>
  </si>
  <si>
    <t>เพื่อให้สองข้างถนนภูมิทัศน์ที่สวยงาม</t>
  </si>
  <si>
    <t>สองข้างทางถนนตำบลปันแต</t>
  </si>
  <si>
    <t>กองช่าง/สำนักปลัด</t>
  </si>
  <si>
    <t>กำจัดวัชพืช</t>
  </si>
  <si>
    <t>แหล่งน้ำพื้นที่ตำบลปันแต</t>
  </si>
  <si>
    <t>กำจัดขุดลอกวัชพืชแหล่งน้ำ</t>
  </si>
  <si>
    <t>เพื่อกำจัดวัชพืชในแหล่งน้ำให้หมดไป</t>
  </si>
  <si>
    <t xml:space="preserve">ส่งเสริมการปลูกสะตอ </t>
  </si>
  <si>
    <t>2 ฝั่งคลอง</t>
  </si>
  <si>
    <t>ปรับปรุงภูมิทัศน์</t>
  </si>
  <si>
    <t>ไม่วัชพืชปกคลุมตามแหล่งน้ำ</t>
  </si>
  <si>
    <t>ขุดลอกคู คลอง และแหล่งน้ำ</t>
  </si>
  <si>
    <t>เพื่อไม่ให้คู คลอง และแหล่งน้ำตื้นเขิน</t>
  </si>
  <si>
    <t>ขุดลอก</t>
  </si>
  <si>
    <t>คู คลอง และแหล่งน้ำไม่ตื้นเขิน</t>
  </si>
  <si>
    <t>ส่งเสริมการปลูกป่า</t>
  </si>
  <si>
    <t>ไม้ยืนต้นไม้เศรษฐกิจ</t>
  </si>
  <si>
    <t xml:space="preserve">บำรุงรักษาทรัพยากรธรรมชาติและสิ่งแวดล้อม  </t>
  </si>
  <si>
    <t xml:space="preserve">เพื่อบำรุงรักษาทรัพยากรธรรมชาติและสิ่งแวดล้อม ให้มีสภาพที่ดี </t>
  </si>
  <si>
    <t>บำรุงรักษาฯ</t>
  </si>
  <si>
    <t xml:space="preserve">ทรัพยากรธรรมชาติและสิ่งแวดล้อม ให้มีสภาพที่ดี </t>
  </si>
  <si>
    <t>สำนักปลัด/กองช่าง</t>
  </si>
  <si>
    <t>สถานีพัฒนาที่ดินพัทลุง/อบต.ปันแต</t>
  </si>
  <si>
    <t>/อปพร.</t>
  </si>
  <si>
    <t>โครงการ</t>
  </si>
  <si>
    <t>แผนงาน</t>
  </si>
  <si>
    <t>ความสงบภายใน</t>
  </si>
  <si>
    <t>เคหะและชุมชน</t>
  </si>
  <si>
    <t>3.1 แผนงานการรักษาความสงบภายใน</t>
  </si>
  <si>
    <t>เกษตร</t>
  </si>
  <si>
    <t>รวม  9  โครงการ</t>
  </si>
  <si>
    <t>รวม  6  โครงการ</t>
  </si>
  <si>
    <t>รวม  2  โครงการ</t>
  </si>
  <si>
    <t>อบรมให้ความรู้เกี่ยวกับ</t>
  </si>
  <si>
    <t>การป้องกันและบรรเทา</t>
  </si>
  <si>
    <t>เพื่อให้ผู้เข้าอบรมมี</t>
  </si>
  <si>
    <t>ความรู้การป้องกันและ</t>
  </si>
  <si>
    <t>แก้ไขสถานการณ์เมื่อ</t>
  </si>
  <si>
    <t>เกิดสาธารณภัยได้</t>
  </si>
  <si>
    <t>ประชาชน 50 คน</t>
  </si>
  <si>
    <t>อบรม</t>
  </si>
  <si>
    <t>ผู้เข้าอบรมมี</t>
  </si>
  <si>
    <t>ความรู้สามารถ</t>
  </si>
  <si>
    <t>แก้ไขสถานการณ์</t>
  </si>
  <si>
    <t>ได้</t>
  </si>
  <si>
    <t xml:space="preserve">จัดตั้งธนาคารขยะ </t>
  </si>
  <si>
    <t>เพื่อสร้างจิตสำนึก</t>
  </si>
  <si>
    <t>1 แห่ง</t>
  </si>
  <si>
    <t>การจัดการขยะ</t>
  </si>
  <si>
    <t>สำนัก</t>
  </si>
  <si>
    <t>การกำจัดขยะให้ถูกวิธี</t>
  </si>
  <si>
    <t>เป็นขั้นตอน</t>
  </si>
  <si>
    <t>ปลัด/</t>
  </si>
  <si>
    <t>อบรมผู้ประกอบการเลี้ยงสัตว์</t>
  </si>
  <si>
    <t>เพื่อให้ผู้เลี้ยงสัตว์ตระหนักถึงมลพิษที่เกิดขึ้น</t>
  </si>
  <si>
    <t>ผู้ประกอบการเลี้ยงสัตว์ในตำบลปันแต</t>
  </si>
  <si>
    <t>มลพิษจากการเลี้ยงสัตว์ลดลง</t>
  </si>
  <si>
    <t>3.2 แผนงานการสาธารณสุข</t>
  </si>
  <si>
    <t>3.3  แผนงานเคหะและชุมชน</t>
  </si>
  <si>
    <t>3.4  แผนงานการเกษตร</t>
  </si>
  <si>
    <t>3.สายในไร่ ม.6 -   สุนทรา ม.9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</si>
</sst>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Arial"/>
      <family val="2"/>
    </font>
    <font>
      <sz val="14"/>
      <name val="TH SarabunIT๙"/>
      <family val="2"/>
    </font>
    <font>
      <sz val="16"/>
      <name val="TH SarabunIT๙"/>
      <family val="2"/>
    </font>
    <font>
      <b/>
      <sz val="12"/>
      <name val="TH SarabunIT๙"/>
      <family val="2"/>
    </font>
    <font>
      <sz val="13"/>
      <name val="TH SarabunIT๙"/>
      <family val="2"/>
    </font>
    <font>
      <sz val="12"/>
      <name val="TH SarabunIT๙"/>
      <family val="2"/>
    </font>
    <font>
      <b/>
      <sz val="14"/>
      <color indexed="8"/>
      <name val="TH SarabunIT๙"/>
      <family val="2"/>
    </font>
    <font>
      <sz val="14"/>
      <color rgb="FFFF0000"/>
      <name val="TH SarabunIT๙"/>
      <family val="2"/>
    </font>
    <font>
      <b/>
      <sz val="14"/>
      <color indexed="61"/>
      <name val="TH SarabunIT๙"/>
      <family val="2"/>
    </font>
    <font>
      <sz val="14"/>
      <color indexed="10"/>
      <name val="TH SarabunIT๙"/>
      <family val="2"/>
    </font>
    <font>
      <sz val="12"/>
      <color rgb="FFFF000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3"/>
      <name val="TH SarabunIT๙"/>
      <family val="2"/>
    </font>
    <font>
      <b/>
      <sz val="14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87" fontId="4" fillId="0" borderId="2" xfId="1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87" fontId="4" fillId="0" borderId="6" xfId="1" applyNumberFormat="1" applyFont="1" applyBorder="1" applyAlignment="1">
      <alignment horizontal="left" vertical="center"/>
    </xf>
    <xf numFmtId="187" fontId="4" fillId="0" borderId="10" xfId="1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87" fontId="4" fillId="0" borderId="7" xfId="1" applyNumberFormat="1" applyFont="1" applyBorder="1" applyAlignment="1">
      <alignment horizontal="left" vertical="center"/>
    </xf>
    <xf numFmtId="187" fontId="4" fillId="0" borderId="1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87" fontId="4" fillId="0" borderId="1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left" vertical="center"/>
    </xf>
    <xf numFmtId="187" fontId="8" fillId="0" borderId="0" xfId="0" applyNumberFormat="1" applyFont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88" fontId="4" fillId="0" borderId="2" xfId="1" applyNumberFormat="1" applyFont="1" applyBorder="1" applyAlignment="1">
      <alignment horizontal="left" vertical="center"/>
    </xf>
    <xf numFmtId="187" fontId="4" fillId="0" borderId="8" xfId="1" applyNumberFormat="1" applyFont="1" applyBorder="1" applyAlignment="1">
      <alignment horizontal="left" vertical="center"/>
    </xf>
    <xf numFmtId="187" fontId="4" fillId="0" borderId="9" xfId="1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187" fontId="4" fillId="0" borderId="0" xfId="1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87" fontId="8" fillId="0" borderId="2" xfId="1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87" fontId="4" fillId="0" borderId="15" xfId="1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87" fontId="8" fillId="0" borderId="2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187" fontId="8" fillId="0" borderId="7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87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8" fontId="8" fillId="0" borderId="0" xfId="0" applyNumberFormat="1" applyFont="1" applyAlignment="1">
      <alignment horizontal="left" vertical="center"/>
    </xf>
    <xf numFmtId="187" fontId="12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49" fontId="4" fillId="0" borderId="11" xfId="0" applyNumberFormat="1" applyFont="1" applyBorder="1" applyAlignment="1">
      <alignment horizontal="left" vertical="top"/>
    </xf>
    <xf numFmtId="187" fontId="4" fillId="0" borderId="7" xfId="1" applyNumberFormat="1" applyFont="1" applyBorder="1" applyAlignment="1">
      <alignment horizontal="left" vertical="top"/>
    </xf>
    <xf numFmtId="187" fontId="4" fillId="0" borderId="14" xfId="1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center" wrapText="1"/>
    </xf>
    <xf numFmtId="187" fontId="4" fillId="0" borderId="3" xfId="1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left" vertical="center"/>
    </xf>
    <xf numFmtId="187" fontId="4" fillId="0" borderId="1" xfId="1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187" fontId="4" fillId="0" borderId="3" xfId="1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87" fontId="13" fillId="0" borderId="0" xfId="0" applyNumberFormat="1" applyFont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187" fontId="14" fillId="0" borderId="0" xfId="1" applyNumberFormat="1" applyFont="1"/>
    <xf numFmtId="187" fontId="14" fillId="0" borderId="0" xfId="0" applyNumberFormat="1" applyFont="1"/>
    <xf numFmtId="187" fontId="15" fillId="0" borderId="0" xfId="0" applyNumberFormat="1" applyFont="1"/>
    <xf numFmtId="49" fontId="4" fillId="0" borderId="0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87" fontId="7" fillId="0" borderId="1" xfId="1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7" fontId="8" fillId="0" borderId="6" xfId="1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88" fontId="7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2" xfId="0" applyFont="1" applyBorder="1"/>
    <xf numFmtId="187" fontId="4" fillId="0" borderId="2" xfId="1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11" xfId="0" applyFont="1" applyBorder="1"/>
    <xf numFmtId="0" fontId="4" fillId="0" borderId="7" xfId="0" applyFont="1" applyBorder="1"/>
    <xf numFmtId="49" fontId="4" fillId="0" borderId="7" xfId="1" applyNumberFormat="1" applyFont="1" applyBorder="1"/>
    <xf numFmtId="187" fontId="4" fillId="0" borderId="7" xfId="1" applyNumberFormat="1" applyFont="1" applyBorder="1"/>
    <xf numFmtId="187" fontId="4" fillId="0" borderId="11" xfId="1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8" fontId="16" fillId="0" borderId="1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187" fontId="8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187" fontId="2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14475" y="1152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1514475" y="11525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view="pageBreakPreview" topLeftCell="A7" zoomScaleNormal="100" zoomScaleSheetLayoutView="100" workbookViewId="0">
      <selection activeCell="D13" sqref="D13"/>
    </sheetView>
  </sheetViews>
  <sheetFormatPr defaultRowHeight="18.75" x14ac:dyDescent="0.2"/>
  <cols>
    <col min="1" max="1" width="3" style="28" customWidth="1"/>
    <col min="2" max="2" width="15.375" style="3" customWidth="1"/>
    <col min="3" max="3" width="13.75" style="3" customWidth="1"/>
    <col min="4" max="4" width="14" style="3" customWidth="1"/>
    <col min="5" max="5" width="9" style="3" customWidth="1"/>
    <col min="6" max="6" width="9.625" style="3" customWidth="1"/>
    <col min="7" max="7" width="10.875" style="3" customWidth="1"/>
    <col min="8" max="8" width="11.625" style="3" customWidth="1"/>
    <col min="9" max="9" width="11" style="3" customWidth="1"/>
    <col min="10" max="10" width="8.625" style="3" customWidth="1"/>
    <col min="11" max="11" width="9.875" style="3" customWidth="1"/>
    <col min="12" max="12" width="6.875" style="3" customWidth="1"/>
    <col min="13" max="257" width="9" style="3"/>
    <col min="258" max="258" width="3" style="3" customWidth="1"/>
    <col min="259" max="259" width="22" style="3" customWidth="1"/>
    <col min="260" max="260" width="12.75" style="3" customWidth="1"/>
    <col min="261" max="261" width="17" style="3" customWidth="1"/>
    <col min="262" max="262" width="10" style="3" customWidth="1"/>
    <col min="263" max="263" width="9.625" style="3" customWidth="1"/>
    <col min="264" max="264" width="9.125" style="3" customWidth="1"/>
    <col min="265" max="265" width="8.5" style="3" customWidth="1"/>
    <col min="266" max="266" width="11" style="3" customWidth="1"/>
    <col min="267" max="267" width="10.875" style="3" customWidth="1"/>
    <col min="268" max="268" width="6.625" style="3" customWidth="1"/>
    <col min="269" max="513" width="9" style="3"/>
    <col min="514" max="514" width="3" style="3" customWidth="1"/>
    <col min="515" max="515" width="22" style="3" customWidth="1"/>
    <col min="516" max="516" width="12.75" style="3" customWidth="1"/>
    <col min="517" max="517" width="17" style="3" customWidth="1"/>
    <col min="518" max="518" width="10" style="3" customWidth="1"/>
    <col min="519" max="519" width="9.625" style="3" customWidth="1"/>
    <col min="520" max="520" width="9.125" style="3" customWidth="1"/>
    <col min="521" max="521" width="8.5" style="3" customWidth="1"/>
    <col min="522" max="522" width="11" style="3" customWidth="1"/>
    <col min="523" max="523" width="10.875" style="3" customWidth="1"/>
    <col min="524" max="524" width="6.625" style="3" customWidth="1"/>
    <col min="525" max="769" width="9" style="3"/>
    <col min="770" max="770" width="3" style="3" customWidth="1"/>
    <col min="771" max="771" width="22" style="3" customWidth="1"/>
    <col min="772" max="772" width="12.75" style="3" customWidth="1"/>
    <col min="773" max="773" width="17" style="3" customWidth="1"/>
    <col min="774" max="774" width="10" style="3" customWidth="1"/>
    <col min="775" max="775" width="9.625" style="3" customWidth="1"/>
    <col min="776" max="776" width="9.125" style="3" customWidth="1"/>
    <col min="777" max="777" width="8.5" style="3" customWidth="1"/>
    <col min="778" max="778" width="11" style="3" customWidth="1"/>
    <col min="779" max="779" width="10.875" style="3" customWidth="1"/>
    <col min="780" max="780" width="6.625" style="3" customWidth="1"/>
    <col min="781" max="1025" width="9" style="3"/>
    <col min="1026" max="1026" width="3" style="3" customWidth="1"/>
    <col min="1027" max="1027" width="22" style="3" customWidth="1"/>
    <col min="1028" max="1028" width="12.75" style="3" customWidth="1"/>
    <col min="1029" max="1029" width="17" style="3" customWidth="1"/>
    <col min="1030" max="1030" width="10" style="3" customWidth="1"/>
    <col min="1031" max="1031" width="9.625" style="3" customWidth="1"/>
    <col min="1032" max="1032" width="9.125" style="3" customWidth="1"/>
    <col min="1033" max="1033" width="8.5" style="3" customWidth="1"/>
    <col min="1034" max="1034" width="11" style="3" customWidth="1"/>
    <col min="1035" max="1035" width="10.875" style="3" customWidth="1"/>
    <col min="1036" max="1036" width="6.625" style="3" customWidth="1"/>
    <col min="1037" max="1281" width="9" style="3"/>
    <col min="1282" max="1282" width="3" style="3" customWidth="1"/>
    <col min="1283" max="1283" width="22" style="3" customWidth="1"/>
    <col min="1284" max="1284" width="12.75" style="3" customWidth="1"/>
    <col min="1285" max="1285" width="17" style="3" customWidth="1"/>
    <col min="1286" max="1286" width="10" style="3" customWidth="1"/>
    <col min="1287" max="1287" width="9.625" style="3" customWidth="1"/>
    <col min="1288" max="1288" width="9.125" style="3" customWidth="1"/>
    <col min="1289" max="1289" width="8.5" style="3" customWidth="1"/>
    <col min="1290" max="1290" width="11" style="3" customWidth="1"/>
    <col min="1291" max="1291" width="10.875" style="3" customWidth="1"/>
    <col min="1292" max="1292" width="6.625" style="3" customWidth="1"/>
    <col min="1293" max="1537" width="9" style="3"/>
    <col min="1538" max="1538" width="3" style="3" customWidth="1"/>
    <col min="1539" max="1539" width="22" style="3" customWidth="1"/>
    <col min="1540" max="1540" width="12.75" style="3" customWidth="1"/>
    <col min="1541" max="1541" width="17" style="3" customWidth="1"/>
    <col min="1542" max="1542" width="10" style="3" customWidth="1"/>
    <col min="1543" max="1543" width="9.625" style="3" customWidth="1"/>
    <col min="1544" max="1544" width="9.125" style="3" customWidth="1"/>
    <col min="1545" max="1545" width="8.5" style="3" customWidth="1"/>
    <col min="1546" max="1546" width="11" style="3" customWidth="1"/>
    <col min="1547" max="1547" width="10.875" style="3" customWidth="1"/>
    <col min="1548" max="1548" width="6.625" style="3" customWidth="1"/>
    <col min="1549" max="1793" width="9" style="3"/>
    <col min="1794" max="1794" width="3" style="3" customWidth="1"/>
    <col min="1795" max="1795" width="22" style="3" customWidth="1"/>
    <col min="1796" max="1796" width="12.75" style="3" customWidth="1"/>
    <col min="1797" max="1797" width="17" style="3" customWidth="1"/>
    <col min="1798" max="1798" width="10" style="3" customWidth="1"/>
    <col min="1799" max="1799" width="9.625" style="3" customWidth="1"/>
    <col min="1800" max="1800" width="9.125" style="3" customWidth="1"/>
    <col min="1801" max="1801" width="8.5" style="3" customWidth="1"/>
    <col min="1802" max="1802" width="11" style="3" customWidth="1"/>
    <col min="1803" max="1803" width="10.875" style="3" customWidth="1"/>
    <col min="1804" max="1804" width="6.625" style="3" customWidth="1"/>
    <col min="1805" max="2049" width="9" style="3"/>
    <col min="2050" max="2050" width="3" style="3" customWidth="1"/>
    <col min="2051" max="2051" width="22" style="3" customWidth="1"/>
    <col min="2052" max="2052" width="12.75" style="3" customWidth="1"/>
    <col min="2053" max="2053" width="17" style="3" customWidth="1"/>
    <col min="2054" max="2054" width="10" style="3" customWidth="1"/>
    <col min="2055" max="2055" width="9.625" style="3" customWidth="1"/>
    <col min="2056" max="2056" width="9.125" style="3" customWidth="1"/>
    <col min="2057" max="2057" width="8.5" style="3" customWidth="1"/>
    <col min="2058" max="2058" width="11" style="3" customWidth="1"/>
    <col min="2059" max="2059" width="10.875" style="3" customWidth="1"/>
    <col min="2060" max="2060" width="6.625" style="3" customWidth="1"/>
    <col min="2061" max="2305" width="9" style="3"/>
    <col min="2306" max="2306" width="3" style="3" customWidth="1"/>
    <col min="2307" max="2307" width="22" style="3" customWidth="1"/>
    <col min="2308" max="2308" width="12.75" style="3" customWidth="1"/>
    <col min="2309" max="2309" width="17" style="3" customWidth="1"/>
    <col min="2310" max="2310" width="10" style="3" customWidth="1"/>
    <col min="2311" max="2311" width="9.625" style="3" customWidth="1"/>
    <col min="2312" max="2312" width="9.125" style="3" customWidth="1"/>
    <col min="2313" max="2313" width="8.5" style="3" customWidth="1"/>
    <col min="2314" max="2314" width="11" style="3" customWidth="1"/>
    <col min="2315" max="2315" width="10.875" style="3" customWidth="1"/>
    <col min="2316" max="2316" width="6.625" style="3" customWidth="1"/>
    <col min="2317" max="2561" width="9" style="3"/>
    <col min="2562" max="2562" width="3" style="3" customWidth="1"/>
    <col min="2563" max="2563" width="22" style="3" customWidth="1"/>
    <col min="2564" max="2564" width="12.75" style="3" customWidth="1"/>
    <col min="2565" max="2565" width="17" style="3" customWidth="1"/>
    <col min="2566" max="2566" width="10" style="3" customWidth="1"/>
    <col min="2567" max="2567" width="9.625" style="3" customWidth="1"/>
    <col min="2568" max="2568" width="9.125" style="3" customWidth="1"/>
    <col min="2569" max="2569" width="8.5" style="3" customWidth="1"/>
    <col min="2570" max="2570" width="11" style="3" customWidth="1"/>
    <col min="2571" max="2571" width="10.875" style="3" customWidth="1"/>
    <col min="2572" max="2572" width="6.625" style="3" customWidth="1"/>
    <col min="2573" max="2817" width="9" style="3"/>
    <col min="2818" max="2818" width="3" style="3" customWidth="1"/>
    <col min="2819" max="2819" width="22" style="3" customWidth="1"/>
    <col min="2820" max="2820" width="12.75" style="3" customWidth="1"/>
    <col min="2821" max="2821" width="17" style="3" customWidth="1"/>
    <col min="2822" max="2822" width="10" style="3" customWidth="1"/>
    <col min="2823" max="2823" width="9.625" style="3" customWidth="1"/>
    <col min="2824" max="2824" width="9.125" style="3" customWidth="1"/>
    <col min="2825" max="2825" width="8.5" style="3" customWidth="1"/>
    <col min="2826" max="2826" width="11" style="3" customWidth="1"/>
    <col min="2827" max="2827" width="10.875" style="3" customWidth="1"/>
    <col min="2828" max="2828" width="6.625" style="3" customWidth="1"/>
    <col min="2829" max="3073" width="9" style="3"/>
    <col min="3074" max="3074" width="3" style="3" customWidth="1"/>
    <col min="3075" max="3075" width="22" style="3" customWidth="1"/>
    <col min="3076" max="3076" width="12.75" style="3" customWidth="1"/>
    <col min="3077" max="3077" width="17" style="3" customWidth="1"/>
    <col min="3078" max="3078" width="10" style="3" customWidth="1"/>
    <col min="3079" max="3079" width="9.625" style="3" customWidth="1"/>
    <col min="3080" max="3080" width="9.125" style="3" customWidth="1"/>
    <col min="3081" max="3081" width="8.5" style="3" customWidth="1"/>
    <col min="3082" max="3082" width="11" style="3" customWidth="1"/>
    <col min="3083" max="3083" width="10.875" style="3" customWidth="1"/>
    <col min="3084" max="3084" width="6.625" style="3" customWidth="1"/>
    <col min="3085" max="3329" width="9" style="3"/>
    <col min="3330" max="3330" width="3" style="3" customWidth="1"/>
    <col min="3331" max="3331" width="22" style="3" customWidth="1"/>
    <col min="3332" max="3332" width="12.75" style="3" customWidth="1"/>
    <col min="3333" max="3333" width="17" style="3" customWidth="1"/>
    <col min="3334" max="3334" width="10" style="3" customWidth="1"/>
    <col min="3335" max="3335" width="9.625" style="3" customWidth="1"/>
    <col min="3336" max="3336" width="9.125" style="3" customWidth="1"/>
    <col min="3337" max="3337" width="8.5" style="3" customWidth="1"/>
    <col min="3338" max="3338" width="11" style="3" customWidth="1"/>
    <col min="3339" max="3339" width="10.875" style="3" customWidth="1"/>
    <col min="3340" max="3340" width="6.625" style="3" customWidth="1"/>
    <col min="3341" max="3585" width="9" style="3"/>
    <col min="3586" max="3586" width="3" style="3" customWidth="1"/>
    <col min="3587" max="3587" width="22" style="3" customWidth="1"/>
    <col min="3588" max="3588" width="12.75" style="3" customWidth="1"/>
    <col min="3589" max="3589" width="17" style="3" customWidth="1"/>
    <col min="3590" max="3590" width="10" style="3" customWidth="1"/>
    <col min="3591" max="3591" width="9.625" style="3" customWidth="1"/>
    <col min="3592" max="3592" width="9.125" style="3" customWidth="1"/>
    <col min="3593" max="3593" width="8.5" style="3" customWidth="1"/>
    <col min="3594" max="3594" width="11" style="3" customWidth="1"/>
    <col min="3595" max="3595" width="10.875" style="3" customWidth="1"/>
    <col min="3596" max="3596" width="6.625" style="3" customWidth="1"/>
    <col min="3597" max="3841" width="9" style="3"/>
    <col min="3842" max="3842" width="3" style="3" customWidth="1"/>
    <col min="3843" max="3843" width="22" style="3" customWidth="1"/>
    <col min="3844" max="3844" width="12.75" style="3" customWidth="1"/>
    <col min="3845" max="3845" width="17" style="3" customWidth="1"/>
    <col min="3846" max="3846" width="10" style="3" customWidth="1"/>
    <col min="3847" max="3847" width="9.625" style="3" customWidth="1"/>
    <col min="3848" max="3848" width="9.125" style="3" customWidth="1"/>
    <col min="3849" max="3849" width="8.5" style="3" customWidth="1"/>
    <col min="3850" max="3850" width="11" style="3" customWidth="1"/>
    <col min="3851" max="3851" width="10.875" style="3" customWidth="1"/>
    <col min="3852" max="3852" width="6.625" style="3" customWidth="1"/>
    <col min="3853" max="4097" width="9" style="3"/>
    <col min="4098" max="4098" width="3" style="3" customWidth="1"/>
    <col min="4099" max="4099" width="22" style="3" customWidth="1"/>
    <col min="4100" max="4100" width="12.75" style="3" customWidth="1"/>
    <col min="4101" max="4101" width="17" style="3" customWidth="1"/>
    <col min="4102" max="4102" width="10" style="3" customWidth="1"/>
    <col min="4103" max="4103" width="9.625" style="3" customWidth="1"/>
    <col min="4104" max="4104" width="9.125" style="3" customWidth="1"/>
    <col min="4105" max="4105" width="8.5" style="3" customWidth="1"/>
    <col min="4106" max="4106" width="11" style="3" customWidth="1"/>
    <col min="4107" max="4107" width="10.875" style="3" customWidth="1"/>
    <col min="4108" max="4108" width="6.625" style="3" customWidth="1"/>
    <col min="4109" max="4353" width="9" style="3"/>
    <col min="4354" max="4354" width="3" style="3" customWidth="1"/>
    <col min="4355" max="4355" width="22" style="3" customWidth="1"/>
    <col min="4356" max="4356" width="12.75" style="3" customWidth="1"/>
    <col min="4357" max="4357" width="17" style="3" customWidth="1"/>
    <col min="4358" max="4358" width="10" style="3" customWidth="1"/>
    <col min="4359" max="4359" width="9.625" style="3" customWidth="1"/>
    <col min="4360" max="4360" width="9.125" style="3" customWidth="1"/>
    <col min="4361" max="4361" width="8.5" style="3" customWidth="1"/>
    <col min="4362" max="4362" width="11" style="3" customWidth="1"/>
    <col min="4363" max="4363" width="10.875" style="3" customWidth="1"/>
    <col min="4364" max="4364" width="6.625" style="3" customWidth="1"/>
    <col min="4365" max="4609" width="9" style="3"/>
    <col min="4610" max="4610" width="3" style="3" customWidth="1"/>
    <col min="4611" max="4611" width="22" style="3" customWidth="1"/>
    <col min="4612" max="4612" width="12.75" style="3" customWidth="1"/>
    <col min="4613" max="4613" width="17" style="3" customWidth="1"/>
    <col min="4614" max="4614" width="10" style="3" customWidth="1"/>
    <col min="4615" max="4615" width="9.625" style="3" customWidth="1"/>
    <col min="4616" max="4616" width="9.125" style="3" customWidth="1"/>
    <col min="4617" max="4617" width="8.5" style="3" customWidth="1"/>
    <col min="4618" max="4618" width="11" style="3" customWidth="1"/>
    <col min="4619" max="4619" width="10.875" style="3" customWidth="1"/>
    <col min="4620" max="4620" width="6.625" style="3" customWidth="1"/>
    <col min="4621" max="4865" width="9" style="3"/>
    <col min="4866" max="4866" width="3" style="3" customWidth="1"/>
    <col min="4867" max="4867" width="22" style="3" customWidth="1"/>
    <col min="4868" max="4868" width="12.75" style="3" customWidth="1"/>
    <col min="4869" max="4869" width="17" style="3" customWidth="1"/>
    <col min="4870" max="4870" width="10" style="3" customWidth="1"/>
    <col min="4871" max="4871" width="9.625" style="3" customWidth="1"/>
    <col min="4872" max="4872" width="9.125" style="3" customWidth="1"/>
    <col min="4873" max="4873" width="8.5" style="3" customWidth="1"/>
    <col min="4874" max="4874" width="11" style="3" customWidth="1"/>
    <col min="4875" max="4875" width="10.875" style="3" customWidth="1"/>
    <col min="4876" max="4876" width="6.625" style="3" customWidth="1"/>
    <col min="4877" max="5121" width="9" style="3"/>
    <col min="5122" max="5122" width="3" style="3" customWidth="1"/>
    <col min="5123" max="5123" width="22" style="3" customWidth="1"/>
    <col min="5124" max="5124" width="12.75" style="3" customWidth="1"/>
    <col min="5125" max="5125" width="17" style="3" customWidth="1"/>
    <col min="5126" max="5126" width="10" style="3" customWidth="1"/>
    <col min="5127" max="5127" width="9.625" style="3" customWidth="1"/>
    <col min="5128" max="5128" width="9.125" style="3" customWidth="1"/>
    <col min="5129" max="5129" width="8.5" style="3" customWidth="1"/>
    <col min="5130" max="5130" width="11" style="3" customWidth="1"/>
    <col min="5131" max="5131" width="10.875" style="3" customWidth="1"/>
    <col min="5132" max="5132" width="6.625" style="3" customWidth="1"/>
    <col min="5133" max="5377" width="9" style="3"/>
    <col min="5378" max="5378" width="3" style="3" customWidth="1"/>
    <col min="5379" max="5379" width="22" style="3" customWidth="1"/>
    <col min="5380" max="5380" width="12.75" style="3" customWidth="1"/>
    <col min="5381" max="5381" width="17" style="3" customWidth="1"/>
    <col min="5382" max="5382" width="10" style="3" customWidth="1"/>
    <col min="5383" max="5383" width="9.625" style="3" customWidth="1"/>
    <col min="5384" max="5384" width="9.125" style="3" customWidth="1"/>
    <col min="5385" max="5385" width="8.5" style="3" customWidth="1"/>
    <col min="5386" max="5386" width="11" style="3" customWidth="1"/>
    <col min="5387" max="5387" width="10.875" style="3" customWidth="1"/>
    <col min="5388" max="5388" width="6.625" style="3" customWidth="1"/>
    <col min="5389" max="5633" width="9" style="3"/>
    <col min="5634" max="5634" width="3" style="3" customWidth="1"/>
    <col min="5635" max="5635" width="22" style="3" customWidth="1"/>
    <col min="5636" max="5636" width="12.75" style="3" customWidth="1"/>
    <col min="5637" max="5637" width="17" style="3" customWidth="1"/>
    <col min="5638" max="5638" width="10" style="3" customWidth="1"/>
    <col min="5639" max="5639" width="9.625" style="3" customWidth="1"/>
    <col min="5640" max="5640" width="9.125" style="3" customWidth="1"/>
    <col min="5641" max="5641" width="8.5" style="3" customWidth="1"/>
    <col min="5642" max="5642" width="11" style="3" customWidth="1"/>
    <col min="5643" max="5643" width="10.875" style="3" customWidth="1"/>
    <col min="5644" max="5644" width="6.625" style="3" customWidth="1"/>
    <col min="5645" max="5889" width="9" style="3"/>
    <col min="5890" max="5890" width="3" style="3" customWidth="1"/>
    <col min="5891" max="5891" width="22" style="3" customWidth="1"/>
    <col min="5892" max="5892" width="12.75" style="3" customWidth="1"/>
    <col min="5893" max="5893" width="17" style="3" customWidth="1"/>
    <col min="5894" max="5894" width="10" style="3" customWidth="1"/>
    <col min="5895" max="5895" width="9.625" style="3" customWidth="1"/>
    <col min="5896" max="5896" width="9.125" style="3" customWidth="1"/>
    <col min="5897" max="5897" width="8.5" style="3" customWidth="1"/>
    <col min="5898" max="5898" width="11" style="3" customWidth="1"/>
    <col min="5899" max="5899" width="10.875" style="3" customWidth="1"/>
    <col min="5900" max="5900" width="6.625" style="3" customWidth="1"/>
    <col min="5901" max="6145" width="9" style="3"/>
    <col min="6146" max="6146" width="3" style="3" customWidth="1"/>
    <col min="6147" max="6147" width="22" style="3" customWidth="1"/>
    <col min="6148" max="6148" width="12.75" style="3" customWidth="1"/>
    <col min="6149" max="6149" width="17" style="3" customWidth="1"/>
    <col min="6150" max="6150" width="10" style="3" customWidth="1"/>
    <col min="6151" max="6151" width="9.625" style="3" customWidth="1"/>
    <col min="6152" max="6152" width="9.125" style="3" customWidth="1"/>
    <col min="6153" max="6153" width="8.5" style="3" customWidth="1"/>
    <col min="6154" max="6154" width="11" style="3" customWidth="1"/>
    <col min="6155" max="6155" width="10.875" style="3" customWidth="1"/>
    <col min="6156" max="6156" width="6.625" style="3" customWidth="1"/>
    <col min="6157" max="6401" width="9" style="3"/>
    <col min="6402" max="6402" width="3" style="3" customWidth="1"/>
    <col min="6403" max="6403" width="22" style="3" customWidth="1"/>
    <col min="6404" max="6404" width="12.75" style="3" customWidth="1"/>
    <col min="6405" max="6405" width="17" style="3" customWidth="1"/>
    <col min="6406" max="6406" width="10" style="3" customWidth="1"/>
    <col min="6407" max="6407" width="9.625" style="3" customWidth="1"/>
    <col min="6408" max="6408" width="9.125" style="3" customWidth="1"/>
    <col min="6409" max="6409" width="8.5" style="3" customWidth="1"/>
    <col min="6410" max="6410" width="11" style="3" customWidth="1"/>
    <col min="6411" max="6411" width="10.875" style="3" customWidth="1"/>
    <col min="6412" max="6412" width="6.625" style="3" customWidth="1"/>
    <col min="6413" max="6657" width="9" style="3"/>
    <col min="6658" max="6658" width="3" style="3" customWidth="1"/>
    <col min="6659" max="6659" width="22" style="3" customWidth="1"/>
    <col min="6660" max="6660" width="12.75" style="3" customWidth="1"/>
    <col min="6661" max="6661" width="17" style="3" customWidth="1"/>
    <col min="6662" max="6662" width="10" style="3" customWidth="1"/>
    <col min="6663" max="6663" width="9.625" style="3" customWidth="1"/>
    <col min="6664" max="6664" width="9.125" style="3" customWidth="1"/>
    <col min="6665" max="6665" width="8.5" style="3" customWidth="1"/>
    <col min="6666" max="6666" width="11" style="3" customWidth="1"/>
    <col min="6667" max="6667" width="10.875" style="3" customWidth="1"/>
    <col min="6668" max="6668" width="6.625" style="3" customWidth="1"/>
    <col min="6669" max="6913" width="9" style="3"/>
    <col min="6914" max="6914" width="3" style="3" customWidth="1"/>
    <col min="6915" max="6915" width="22" style="3" customWidth="1"/>
    <col min="6916" max="6916" width="12.75" style="3" customWidth="1"/>
    <col min="6917" max="6917" width="17" style="3" customWidth="1"/>
    <col min="6918" max="6918" width="10" style="3" customWidth="1"/>
    <col min="6919" max="6919" width="9.625" style="3" customWidth="1"/>
    <col min="6920" max="6920" width="9.125" style="3" customWidth="1"/>
    <col min="6921" max="6921" width="8.5" style="3" customWidth="1"/>
    <col min="6922" max="6922" width="11" style="3" customWidth="1"/>
    <col min="6923" max="6923" width="10.875" style="3" customWidth="1"/>
    <col min="6924" max="6924" width="6.625" style="3" customWidth="1"/>
    <col min="6925" max="7169" width="9" style="3"/>
    <col min="7170" max="7170" width="3" style="3" customWidth="1"/>
    <col min="7171" max="7171" width="22" style="3" customWidth="1"/>
    <col min="7172" max="7172" width="12.75" style="3" customWidth="1"/>
    <col min="7173" max="7173" width="17" style="3" customWidth="1"/>
    <col min="7174" max="7174" width="10" style="3" customWidth="1"/>
    <col min="7175" max="7175" width="9.625" style="3" customWidth="1"/>
    <col min="7176" max="7176" width="9.125" style="3" customWidth="1"/>
    <col min="7177" max="7177" width="8.5" style="3" customWidth="1"/>
    <col min="7178" max="7178" width="11" style="3" customWidth="1"/>
    <col min="7179" max="7179" width="10.875" style="3" customWidth="1"/>
    <col min="7180" max="7180" width="6.625" style="3" customWidth="1"/>
    <col min="7181" max="7425" width="9" style="3"/>
    <col min="7426" max="7426" width="3" style="3" customWidth="1"/>
    <col min="7427" max="7427" width="22" style="3" customWidth="1"/>
    <col min="7428" max="7428" width="12.75" style="3" customWidth="1"/>
    <col min="7429" max="7429" width="17" style="3" customWidth="1"/>
    <col min="7430" max="7430" width="10" style="3" customWidth="1"/>
    <col min="7431" max="7431" width="9.625" style="3" customWidth="1"/>
    <col min="7432" max="7432" width="9.125" style="3" customWidth="1"/>
    <col min="7433" max="7433" width="8.5" style="3" customWidth="1"/>
    <col min="7434" max="7434" width="11" style="3" customWidth="1"/>
    <col min="7435" max="7435" width="10.875" style="3" customWidth="1"/>
    <col min="7436" max="7436" width="6.625" style="3" customWidth="1"/>
    <col min="7437" max="7681" width="9" style="3"/>
    <col min="7682" max="7682" width="3" style="3" customWidth="1"/>
    <col min="7683" max="7683" width="22" style="3" customWidth="1"/>
    <col min="7684" max="7684" width="12.75" style="3" customWidth="1"/>
    <col min="7685" max="7685" width="17" style="3" customWidth="1"/>
    <col min="7686" max="7686" width="10" style="3" customWidth="1"/>
    <col min="7687" max="7687" width="9.625" style="3" customWidth="1"/>
    <col min="7688" max="7688" width="9.125" style="3" customWidth="1"/>
    <col min="7689" max="7689" width="8.5" style="3" customWidth="1"/>
    <col min="7690" max="7690" width="11" style="3" customWidth="1"/>
    <col min="7691" max="7691" width="10.875" style="3" customWidth="1"/>
    <col min="7692" max="7692" width="6.625" style="3" customWidth="1"/>
    <col min="7693" max="7937" width="9" style="3"/>
    <col min="7938" max="7938" width="3" style="3" customWidth="1"/>
    <col min="7939" max="7939" width="22" style="3" customWidth="1"/>
    <col min="7940" max="7940" width="12.75" style="3" customWidth="1"/>
    <col min="7941" max="7941" width="17" style="3" customWidth="1"/>
    <col min="7942" max="7942" width="10" style="3" customWidth="1"/>
    <col min="7943" max="7943" width="9.625" style="3" customWidth="1"/>
    <col min="7944" max="7944" width="9.125" style="3" customWidth="1"/>
    <col min="7945" max="7945" width="8.5" style="3" customWidth="1"/>
    <col min="7946" max="7946" width="11" style="3" customWidth="1"/>
    <col min="7947" max="7947" width="10.875" style="3" customWidth="1"/>
    <col min="7948" max="7948" width="6.625" style="3" customWidth="1"/>
    <col min="7949" max="8193" width="9" style="3"/>
    <col min="8194" max="8194" width="3" style="3" customWidth="1"/>
    <col min="8195" max="8195" width="22" style="3" customWidth="1"/>
    <col min="8196" max="8196" width="12.75" style="3" customWidth="1"/>
    <col min="8197" max="8197" width="17" style="3" customWidth="1"/>
    <col min="8198" max="8198" width="10" style="3" customWidth="1"/>
    <col min="8199" max="8199" width="9.625" style="3" customWidth="1"/>
    <col min="8200" max="8200" width="9.125" style="3" customWidth="1"/>
    <col min="8201" max="8201" width="8.5" style="3" customWidth="1"/>
    <col min="8202" max="8202" width="11" style="3" customWidth="1"/>
    <col min="8203" max="8203" width="10.875" style="3" customWidth="1"/>
    <col min="8204" max="8204" width="6.625" style="3" customWidth="1"/>
    <col min="8205" max="8449" width="9" style="3"/>
    <col min="8450" max="8450" width="3" style="3" customWidth="1"/>
    <col min="8451" max="8451" width="22" style="3" customWidth="1"/>
    <col min="8452" max="8452" width="12.75" style="3" customWidth="1"/>
    <col min="8453" max="8453" width="17" style="3" customWidth="1"/>
    <col min="8454" max="8454" width="10" style="3" customWidth="1"/>
    <col min="8455" max="8455" width="9.625" style="3" customWidth="1"/>
    <col min="8456" max="8456" width="9.125" style="3" customWidth="1"/>
    <col min="8457" max="8457" width="8.5" style="3" customWidth="1"/>
    <col min="8458" max="8458" width="11" style="3" customWidth="1"/>
    <col min="8459" max="8459" width="10.875" style="3" customWidth="1"/>
    <col min="8460" max="8460" width="6.625" style="3" customWidth="1"/>
    <col min="8461" max="8705" width="9" style="3"/>
    <col min="8706" max="8706" width="3" style="3" customWidth="1"/>
    <col min="8707" max="8707" width="22" style="3" customWidth="1"/>
    <col min="8708" max="8708" width="12.75" style="3" customWidth="1"/>
    <col min="8709" max="8709" width="17" style="3" customWidth="1"/>
    <col min="8710" max="8710" width="10" style="3" customWidth="1"/>
    <col min="8711" max="8711" width="9.625" style="3" customWidth="1"/>
    <col min="8712" max="8712" width="9.125" style="3" customWidth="1"/>
    <col min="8713" max="8713" width="8.5" style="3" customWidth="1"/>
    <col min="8714" max="8714" width="11" style="3" customWidth="1"/>
    <col min="8715" max="8715" width="10.875" style="3" customWidth="1"/>
    <col min="8716" max="8716" width="6.625" style="3" customWidth="1"/>
    <col min="8717" max="8961" width="9" style="3"/>
    <col min="8962" max="8962" width="3" style="3" customWidth="1"/>
    <col min="8963" max="8963" width="22" style="3" customWidth="1"/>
    <col min="8964" max="8964" width="12.75" style="3" customWidth="1"/>
    <col min="8965" max="8965" width="17" style="3" customWidth="1"/>
    <col min="8966" max="8966" width="10" style="3" customWidth="1"/>
    <col min="8967" max="8967" width="9.625" style="3" customWidth="1"/>
    <col min="8968" max="8968" width="9.125" style="3" customWidth="1"/>
    <col min="8969" max="8969" width="8.5" style="3" customWidth="1"/>
    <col min="8970" max="8970" width="11" style="3" customWidth="1"/>
    <col min="8971" max="8971" width="10.875" style="3" customWidth="1"/>
    <col min="8972" max="8972" width="6.625" style="3" customWidth="1"/>
    <col min="8973" max="9217" width="9" style="3"/>
    <col min="9218" max="9218" width="3" style="3" customWidth="1"/>
    <col min="9219" max="9219" width="22" style="3" customWidth="1"/>
    <col min="9220" max="9220" width="12.75" style="3" customWidth="1"/>
    <col min="9221" max="9221" width="17" style="3" customWidth="1"/>
    <col min="9222" max="9222" width="10" style="3" customWidth="1"/>
    <col min="9223" max="9223" width="9.625" style="3" customWidth="1"/>
    <col min="9224" max="9224" width="9.125" style="3" customWidth="1"/>
    <col min="9225" max="9225" width="8.5" style="3" customWidth="1"/>
    <col min="9226" max="9226" width="11" style="3" customWidth="1"/>
    <col min="9227" max="9227" width="10.875" style="3" customWidth="1"/>
    <col min="9228" max="9228" width="6.625" style="3" customWidth="1"/>
    <col min="9229" max="9473" width="9" style="3"/>
    <col min="9474" max="9474" width="3" style="3" customWidth="1"/>
    <col min="9475" max="9475" width="22" style="3" customWidth="1"/>
    <col min="9476" max="9476" width="12.75" style="3" customWidth="1"/>
    <col min="9477" max="9477" width="17" style="3" customWidth="1"/>
    <col min="9478" max="9478" width="10" style="3" customWidth="1"/>
    <col min="9479" max="9479" width="9.625" style="3" customWidth="1"/>
    <col min="9480" max="9480" width="9.125" style="3" customWidth="1"/>
    <col min="9481" max="9481" width="8.5" style="3" customWidth="1"/>
    <col min="9482" max="9482" width="11" style="3" customWidth="1"/>
    <col min="9483" max="9483" width="10.875" style="3" customWidth="1"/>
    <col min="9484" max="9484" width="6.625" style="3" customWidth="1"/>
    <col min="9485" max="9729" width="9" style="3"/>
    <col min="9730" max="9730" width="3" style="3" customWidth="1"/>
    <col min="9731" max="9731" width="22" style="3" customWidth="1"/>
    <col min="9732" max="9732" width="12.75" style="3" customWidth="1"/>
    <col min="9733" max="9733" width="17" style="3" customWidth="1"/>
    <col min="9734" max="9734" width="10" style="3" customWidth="1"/>
    <col min="9735" max="9735" width="9.625" style="3" customWidth="1"/>
    <col min="9736" max="9736" width="9.125" style="3" customWidth="1"/>
    <col min="9737" max="9737" width="8.5" style="3" customWidth="1"/>
    <col min="9738" max="9738" width="11" style="3" customWidth="1"/>
    <col min="9739" max="9739" width="10.875" style="3" customWidth="1"/>
    <col min="9740" max="9740" width="6.625" style="3" customWidth="1"/>
    <col min="9741" max="9985" width="9" style="3"/>
    <col min="9986" max="9986" width="3" style="3" customWidth="1"/>
    <col min="9987" max="9987" width="22" style="3" customWidth="1"/>
    <col min="9988" max="9988" width="12.75" style="3" customWidth="1"/>
    <col min="9989" max="9989" width="17" style="3" customWidth="1"/>
    <col min="9990" max="9990" width="10" style="3" customWidth="1"/>
    <col min="9991" max="9991" width="9.625" style="3" customWidth="1"/>
    <col min="9992" max="9992" width="9.125" style="3" customWidth="1"/>
    <col min="9993" max="9993" width="8.5" style="3" customWidth="1"/>
    <col min="9994" max="9994" width="11" style="3" customWidth="1"/>
    <col min="9995" max="9995" width="10.875" style="3" customWidth="1"/>
    <col min="9996" max="9996" width="6.625" style="3" customWidth="1"/>
    <col min="9997" max="10241" width="9" style="3"/>
    <col min="10242" max="10242" width="3" style="3" customWidth="1"/>
    <col min="10243" max="10243" width="22" style="3" customWidth="1"/>
    <col min="10244" max="10244" width="12.75" style="3" customWidth="1"/>
    <col min="10245" max="10245" width="17" style="3" customWidth="1"/>
    <col min="10246" max="10246" width="10" style="3" customWidth="1"/>
    <col min="10247" max="10247" width="9.625" style="3" customWidth="1"/>
    <col min="10248" max="10248" width="9.125" style="3" customWidth="1"/>
    <col min="10249" max="10249" width="8.5" style="3" customWidth="1"/>
    <col min="10250" max="10250" width="11" style="3" customWidth="1"/>
    <col min="10251" max="10251" width="10.875" style="3" customWidth="1"/>
    <col min="10252" max="10252" width="6.625" style="3" customWidth="1"/>
    <col min="10253" max="10497" width="9" style="3"/>
    <col min="10498" max="10498" width="3" style="3" customWidth="1"/>
    <col min="10499" max="10499" width="22" style="3" customWidth="1"/>
    <col min="10500" max="10500" width="12.75" style="3" customWidth="1"/>
    <col min="10501" max="10501" width="17" style="3" customWidth="1"/>
    <col min="10502" max="10502" width="10" style="3" customWidth="1"/>
    <col min="10503" max="10503" width="9.625" style="3" customWidth="1"/>
    <col min="10504" max="10504" width="9.125" style="3" customWidth="1"/>
    <col min="10505" max="10505" width="8.5" style="3" customWidth="1"/>
    <col min="10506" max="10506" width="11" style="3" customWidth="1"/>
    <col min="10507" max="10507" width="10.875" style="3" customWidth="1"/>
    <col min="10508" max="10508" width="6.625" style="3" customWidth="1"/>
    <col min="10509" max="10753" width="9" style="3"/>
    <col min="10754" max="10754" width="3" style="3" customWidth="1"/>
    <col min="10755" max="10755" width="22" style="3" customWidth="1"/>
    <col min="10756" max="10756" width="12.75" style="3" customWidth="1"/>
    <col min="10757" max="10757" width="17" style="3" customWidth="1"/>
    <col min="10758" max="10758" width="10" style="3" customWidth="1"/>
    <col min="10759" max="10759" width="9.625" style="3" customWidth="1"/>
    <col min="10760" max="10760" width="9.125" style="3" customWidth="1"/>
    <col min="10761" max="10761" width="8.5" style="3" customWidth="1"/>
    <col min="10762" max="10762" width="11" style="3" customWidth="1"/>
    <col min="10763" max="10763" width="10.875" style="3" customWidth="1"/>
    <col min="10764" max="10764" width="6.625" style="3" customWidth="1"/>
    <col min="10765" max="11009" width="9" style="3"/>
    <col min="11010" max="11010" width="3" style="3" customWidth="1"/>
    <col min="11011" max="11011" width="22" style="3" customWidth="1"/>
    <col min="11012" max="11012" width="12.75" style="3" customWidth="1"/>
    <col min="11013" max="11013" width="17" style="3" customWidth="1"/>
    <col min="11014" max="11014" width="10" style="3" customWidth="1"/>
    <col min="11015" max="11015" width="9.625" style="3" customWidth="1"/>
    <col min="11016" max="11016" width="9.125" style="3" customWidth="1"/>
    <col min="11017" max="11017" width="8.5" style="3" customWidth="1"/>
    <col min="11018" max="11018" width="11" style="3" customWidth="1"/>
    <col min="11019" max="11019" width="10.875" style="3" customWidth="1"/>
    <col min="11020" max="11020" width="6.625" style="3" customWidth="1"/>
    <col min="11021" max="11265" width="9" style="3"/>
    <col min="11266" max="11266" width="3" style="3" customWidth="1"/>
    <col min="11267" max="11267" width="22" style="3" customWidth="1"/>
    <col min="11268" max="11268" width="12.75" style="3" customWidth="1"/>
    <col min="11269" max="11269" width="17" style="3" customWidth="1"/>
    <col min="11270" max="11270" width="10" style="3" customWidth="1"/>
    <col min="11271" max="11271" width="9.625" style="3" customWidth="1"/>
    <col min="11272" max="11272" width="9.125" style="3" customWidth="1"/>
    <col min="11273" max="11273" width="8.5" style="3" customWidth="1"/>
    <col min="11274" max="11274" width="11" style="3" customWidth="1"/>
    <col min="11275" max="11275" width="10.875" style="3" customWidth="1"/>
    <col min="11276" max="11276" width="6.625" style="3" customWidth="1"/>
    <col min="11277" max="11521" width="9" style="3"/>
    <col min="11522" max="11522" width="3" style="3" customWidth="1"/>
    <col min="11523" max="11523" width="22" style="3" customWidth="1"/>
    <col min="11524" max="11524" width="12.75" style="3" customWidth="1"/>
    <col min="11525" max="11525" width="17" style="3" customWidth="1"/>
    <col min="11526" max="11526" width="10" style="3" customWidth="1"/>
    <col min="11527" max="11527" width="9.625" style="3" customWidth="1"/>
    <col min="11528" max="11528" width="9.125" style="3" customWidth="1"/>
    <col min="11529" max="11529" width="8.5" style="3" customWidth="1"/>
    <col min="11530" max="11530" width="11" style="3" customWidth="1"/>
    <col min="11531" max="11531" width="10.875" style="3" customWidth="1"/>
    <col min="11532" max="11532" width="6.625" style="3" customWidth="1"/>
    <col min="11533" max="11777" width="9" style="3"/>
    <col min="11778" max="11778" width="3" style="3" customWidth="1"/>
    <col min="11779" max="11779" width="22" style="3" customWidth="1"/>
    <col min="11780" max="11780" width="12.75" style="3" customWidth="1"/>
    <col min="11781" max="11781" width="17" style="3" customWidth="1"/>
    <col min="11782" max="11782" width="10" style="3" customWidth="1"/>
    <col min="11783" max="11783" width="9.625" style="3" customWidth="1"/>
    <col min="11784" max="11784" width="9.125" style="3" customWidth="1"/>
    <col min="11785" max="11785" width="8.5" style="3" customWidth="1"/>
    <col min="11786" max="11786" width="11" style="3" customWidth="1"/>
    <col min="11787" max="11787" width="10.875" style="3" customWidth="1"/>
    <col min="11788" max="11788" width="6.625" style="3" customWidth="1"/>
    <col min="11789" max="12033" width="9" style="3"/>
    <col min="12034" max="12034" width="3" style="3" customWidth="1"/>
    <col min="12035" max="12035" width="22" style="3" customWidth="1"/>
    <col min="12036" max="12036" width="12.75" style="3" customWidth="1"/>
    <col min="12037" max="12037" width="17" style="3" customWidth="1"/>
    <col min="12038" max="12038" width="10" style="3" customWidth="1"/>
    <col min="12039" max="12039" width="9.625" style="3" customWidth="1"/>
    <col min="12040" max="12040" width="9.125" style="3" customWidth="1"/>
    <col min="12041" max="12041" width="8.5" style="3" customWidth="1"/>
    <col min="12042" max="12042" width="11" style="3" customWidth="1"/>
    <col min="12043" max="12043" width="10.875" style="3" customWidth="1"/>
    <col min="12044" max="12044" width="6.625" style="3" customWidth="1"/>
    <col min="12045" max="12289" width="9" style="3"/>
    <col min="12290" max="12290" width="3" style="3" customWidth="1"/>
    <col min="12291" max="12291" width="22" style="3" customWidth="1"/>
    <col min="12292" max="12292" width="12.75" style="3" customWidth="1"/>
    <col min="12293" max="12293" width="17" style="3" customWidth="1"/>
    <col min="12294" max="12294" width="10" style="3" customWidth="1"/>
    <col min="12295" max="12295" width="9.625" style="3" customWidth="1"/>
    <col min="12296" max="12296" width="9.125" style="3" customWidth="1"/>
    <col min="12297" max="12297" width="8.5" style="3" customWidth="1"/>
    <col min="12298" max="12298" width="11" style="3" customWidth="1"/>
    <col min="12299" max="12299" width="10.875" style="3" customWidth="1"/>
    <col min="12300" max="12300" width="6.625" style="3" customWidth="1"/>
    <col min="12301" max="12545" width="9" style="3"/>
    <col min="12546" max="12546" width="3" style="3" customWidth="1"/>
    <col min="12547" max="12547" width="22" style="3" customWidth="1"/>
    <col min="12548" max="12548" width="12.75" style="3" customWidth="1"/>
    <col min="12549" max="12549" width="17" style="3" customWidth="1"/>
    <col min="12550" max="12550" width="10" style="3" customWidth="1"/>
    <col min="12551" max="12551" width="9.625" style="3" customWidth="1"/>
    <col min="12552" max="12552" width="9.125" style="3" customWidth="1"/>
    <col min="12553" max="12553" width="8.5" style="3" customWidth="1"/>
    <col min="12554" max="12554" width="11" style="3" customWidth="1"/>
    <col min="12555" max="12555" width="10.875" style="3" customWidth="1"/>
    <col min="12556" max="12556" width="6.625" style="3" customWidth="1"/>
    <col min="12557" max="12801" width="9" style="3"/>
    <col min="12802" max="12802" width="3" style="3" customWidth="1"/>
    <col min="12803" max="12803" width="22" style="3" customWidth="1"/>
    <col min="12804" max="12804" width="12.75" style="3" customWidth="1"/>
    <col min="12805" max="12805" width="17" style="3" customWidth="1"/>
    <col min="12806" max="12806" width="10" style="3" customWidth="1"/>
    <col min="12807" max="12807" width="9.625" style="3" customWidth="1"/>
    <col min="12808" max="12808" width="9.125" style="3" customWidth="1"/>
    <col min="12809" max="12809" width="8.5" style="3" customWidth="1"/>
    <col min="12810" max="12810" width="11" style="3" customWidth="1"/>
    <col min="12811" max="12811" width="10.875" style="3" customWidth="1"/>
    <col min="12812" max="12812" width="6.625" style="3" customWidth="1"/>
    <col min="12813" max="13057" width="9" style="3"/>
    <col min="13058" max="13058" width="3" style="3" customWidth="1"/>
    <col min="13059" max="13059" width="22" style="3" customWidth="1"/>
    <col min="13060" max="13060" width="12.75" style="3" customWidth="1"/>
    <col min="13061" max="13061" width="17" style="3" customWidth="1"/>
    <col min="13062" max="13062" width="10" style="3" customWidth="1"/>
    <col min="13063" max="13063" width="9.625" style="3" customWidth="1"/>
    <col min="13064" max="13064" width="9.125" style="3" customWidth="1"/>
    <col min="13065" max="13065" width="8.5" style="3" customWidth="1"/>
    <col min="13066" max="13066" width="11" style="3" customWidth="1"/>
    <col min="13067" max="13067" width="10.875" style="3" customWidth="1"/>
    <col min="13068" max="13068" width="6.625" style="3" customWidth="1"/>
    <col min="13069" max="13313" width="9" style="3"/>
    <col min="13314" max="13314" width="3" style="3" customWidth="1"/>
    <col min="13315" max="13315" width="22" style="3" customWidth="1"/>
    <col min="13316" max="13316" width="12.75" style="3" customWidth="1"/>
    <col min="13317" max="13317" width="17" style="3" customWidth="1"/>
    <col min="13318" max="13318" width="10" style="3" customWidth="1"/>
    <col min="13319" max="13319" width="9.625" style="3" customWidth="1"/>
    <col min="13320" max="13320" width="9.125" style="3" customWidth="1"/>
    <col min="13321" max="13321" width="8.5" style="3" customWidth="1"/>
    <col min="13322" max="13322" width="11" style="3" customWidth="1"/>
    <col min="13323" max="13323" width="10.875" style="3" customWidth="1"/>
    <col min="13324" max="13324" width="6.625" style="3" customWidth="1"/>
    <col min="13325" max="13569" width="9" style="3"/>
    <col min="13570" max="13570" width="3" style="3" customWidth="1"/>
    <col min="13571" max="13571" width="22" style="3" customWidth="1"/>
    <col min="13572" max="13572" width="12.75" style="3" customWidth="1"/>
    <col min="13573" max="13573" width="17" style="3" customWidth="1"/>
    <col min="13574" max="13574" width="10" style="3" customWidth="1"/>
    <col min="13575" max="13575" width="9.625" style="3" customWidth="1"/>
    <col min="13576" max="13576" width="9.125" style="3" customWidth="1"/>
    <col min="13577" max="13577" width="8.5" style="3" customWidth="1"/>
    <col min="13578" max="13578" width="11" style="3" customWidth="1"/>
    <col min="13579" max="13579" width="10.875" style="3" customWidth="1"/>
    <col min="13580" max="13580" width="6.625" style="3" customWidth="1"/>
    <col min="13581" max="13825" width="9" style="3"/>
    <col min="13826" max="13826" width="3" style="3" customWidth="1"/>
    <col min="13827" max="13827" width="22" style="3" customWidth="1"/>
    <col min="13828" max="13828" width="12.75" style="3" customWidth="1"/>
    <col min="13829" max="13829" width="17" style="3" customWidth="1"/>
    <col min="13830" max="13830" width="10" style="3" customWidth="1"/>
    <col min="13831" max="13831" width="9.625" style="3" customWidth="1"/>
    <col min="13832" max="13832" width="9.125" style="3" customWidth="1"/>
    <col min="13833" max="13833" width="8.5" style="3" customWidth="1"/>
    <col min="13834" max="13834" width="11" style="3" customWidth="1"/>
    <col min="13835" max="13835" width="10.875" style="3" customWidth="1"/>
    <col min="13836" max="13836" width="6.625" style="3" customWidth="1"/>
    <col min="13837" max="14081" width="9" style="3"/>
    <col min="14082" max="14082" width="3" style="3" customWidth="1"/>
    <col min="14083" max="14083" width="22" style="3" customWidth="1"/>
    <col min="14084" max="14084" width="12.75" style="3" customWidth="1"/>
    <col min="14085" max="14085" width="17" style="3" customWidth="1"/>
    <col min="14086" max="14086" width="10" style="3" customWidth="1"/>
    <col min="14087" max="14087" width="9.625" style="3" customWidth="1"/>
    <col min="14088" max="14088" width="9.125" style="3" customWidth="1"/>
    <col min="14089" max="14089" width="8.5" style="3" customWidth="1"/>
    <col min="14090" max="14090" width="11" style="3" customWidth="1"/>
    <col min="14091" max="14091" width="10.875" style="3" customWidth="1"/>
    <col min="14092" max="14092" width="6.625" style="3" customWidth="1"/>
    <col min="14093" max="14337" width="9" style="3"/>
    <col min="14338" max="14338" width="3" style="3" customWidth="1"/>
    <col min="14339" max="14339" width="22" style="3" customWidth="1"/>
    <col min="14340" max="14340" width="12.75" style="3" customWidth="1"/>
    <col min="14341" max="14341" width="17" style="3" customWidth="1"/>
    <col min="14342" max="14342" width="10" style="3" customWidth="1"/>
    <col min="14343" max="14343" width="9.625" style="3" customWidth="1"/>
    <col min="14344" max="14344" width="9.125" style="3" customWidth="1"/>
    <col min="14345" max="14345" width="8.5" style="3" customWidth="1"/>
    <col min="14346" max="14346" width="11" style="3" customWidth="1"/>
    <col min="14347" max="14347" width="10.875" style="3" customWidth="1"/>
    <col min="14348" max="14348" width="6.625" style="3" customWidth="1"/>
    <col min="14349" max="14593" width="9" style="3"/>
    <col min="14594" max="14594" width="3" style="3" customWidth="1"/>
    <col min="14595" max="14595" width="22" style="3" customWidth="1"/>
    <col min="14596" max="14596" width="12.75" style="3" customWidth="1"/>
    <col min="14597" max="14597" width="17" style="3" customWidth="1"/>
    <col min="14598" max="14598" width="10" style="3" customWidth="1"/>
    <col min="14599" max="14599" width="9.625" style="3" customWidth="1"/>
    <col min="14600" max="14600" width="9.125" style="3" customWidth="1"/>
    <col min="14601" max="14601" width="8.5" style="3" customWidth="1"/>
    <col min="14602" max="14602" width="11" style="3" customWidth="1"/>
    <col min="14603" max="14603" width="10.875" style="3" customWidth="1"/>
    <col min="14604" max="14604" width="6.625" style="3" customWidth="1"/>
    <col min="14605" max="14849" width="9" style="3"/>
    <col min="14850" max="14850" width="3" style="3" customWidth="1"/>
    <col min="14851" max="14851" width="22" style="3" customWidth="1"/>
    <col min="14852" max="14852" width="12.75" style="3" customWidth="1"/>
    <col min="14853" max="14853" width="17" style="3" customWidth="1"/>
    <col min="14854" max="14854" width="10" style="3" customWidth="1"/>
    <col min="14855" max="14855" width="9.625" style="3" customWidth="1"/>
    <col min="14856" max="14856" width="9.125" style="3" customWidth="1"/>
    <col min="14857" max="14857" width="8.5" style="3" customWidth="1"/>
    <col min="14858" max="14858" width="11" style="3" customWidth="1"/>
    <col min="14859" max="14859" width="10.875" style="3" customWidth="1"/>
    <col min="14860" max="14860" width="6.625" style="3" customWidth="1"/>
    <col min="14861" max="15105" width="9" style="3"/>
    <col min="15106" max="15106" width="3" style="3" customWidth="1"/>
    <col min="15107" max="15107" width="22" style="3" customWidth="1"/>
    <col min="15108" max="15108" width="12.75" style="3" customWidth="1"/>
    <col min="15109" max="15109" width="17" style="3" customWidth="1"/>
    <col min="15110" max="15110" width="10" style="3" customWidth="1"/>
    <col min="15111" max="15111" width="9.625" style="3" customWidth="1"/>
    <col min="15112" max="15112" width="9.125" style="3" customWidth="1"/>
    <col min="15113" max="15113" width="8.5" style="3" customWidth="1"/>
    <col min="15114" max="15114" width="11" style="3" customWidth="1"/>
    <col min="15115" max="15115" width="10.875" style="3" customWidth="1"/>
    <col min="15116" max="15116" width="6.625" style="3" customWidth="1"/>
    <col min="15117" max="15361" width="9" style="3"/>
    <col min="15362" max="15362" width="3" style="3" customWidth="1"/>
    <col min="15363" max="15363" width="22" style="3" customWidth="1"/>
    <col min="15364" max="15364" width="12.75" style="3" customWidth="1"/>
    <col min="15365" max="15365" width="17" style="3" customWidth="1"/>
    <col min="15366" max="15366" width="10" style="3" customWidth="1"/>
    <col min="15367" max="15367" width="9.625" style="3" customWidth="1"/>
    <col min="15368" max="15368" width="9.125" style="3" customWidth="1"/>
    <col min="15369" max="15369" width="8.5" style="3" customWidth="1"/>
    <col min="15370" max="15370" width="11" style="3" customWidth="1"/>
    <col min="15371" max="15371" width="10.875" style="3" customWidth="1"/>
    <col min="15372" max="15372" width="6.625" style="3" customWidth="1"/>
    <col min="15373" max="15617" width="9" style="3"/>
    <col min="15618" max="15618" width="3" style="3" customWidth="1"/>
    <col min="15619" max="15619" width="22" style="3" customWidth="1"/>
    <col min="15620" max="15620" width="12.75" style="3" customWidth="1"/>
    <col min="15621" max="15621" width="17" style="3" customWidth="1"/>
    <col min="15622" max="15622" width="10" style="3" customWidth="1"/>
    <col min="15623" max="15623" width="9.625" style="3" customWidth="1"/>
    <col min="15624" max="15624" width="9.125" style="3" customWidth="1"/>
    <col min="15625" max="15625" width="8.5" style="3" customWidth="1"/>
    <col min="15626" max="15626" width="11" style="3" customWidth="1"/>
    <col min="15627" max="15627" width="10.875" style="3" customWidth="1"/>
    <col min="15628" max="15628" width="6.625" style="3" customWidth="1"/>
    <col min="15629" max="15873" width="9" style="3"/>
    <col min="15874" max="15874" width="3" style="3" customWidth="1"/>
    <col min="15875" max="15875" width="22" style="3" customWidth="1"/>
    <col min="15876" max="15876" width="12.75" style="3" customWidth="1"/>
    <col min="15877" max="15877" width="17" style="3" customWidth="1"/>
    <col min="15878" max="15878" width="10" style="3" customWidth="1"/>
    <col min="15879" max="15879" width="9.625" style="3" customWidth="1"/>
    <col min="15880" max="15880" width="9.125" style="3" customWidth="1"/>
    <col min="15881" max="15881" width="8.5" style="3" customWidth="1"/>
    <col min="15882" max="15882" width="11" style="3" customWidth="1"/>
    <col min="15883" max="15883" width="10.875" style="3" customWidth="1"/>
    <col min="15884" max="15884" width="6.625" style="3" customWidth="1"/>
    <col min="15885" max="16129" width="9" style="3"/>
    <col min="16130" max="16130" width="3" style="3" customWidth="1"/>
    <col min="16131" max="16131" width="22" style="3" customWidth="1"/>
    <col min="16132" max="16132" width="12.75" style="3" customWidth="1"/>
    <col min="16133" max="16133" width="17" style="3" customWidth="1"/>
    <col min="16134" max="16134" width="10" style="3" customWidth="1"/>
    <col min="16135" max="16135" width="9.625" style="3" customWidth="1"/>
    <col min="16136" max="16136" width="9.125" style="3" customWidth="1"/>
    <col min="16137" max="16137" width="8.5" style="3" customWidth="1"/>
    <col min="16138" max="16138" width="11" style="3" customWidth="1"/>
    <col min="16139" max="16139" width="10.875" style="3" customWidth="1"/>
    <col min="16140" max="16140" width="6.625" style="3" customWidth="1"/>
    <col min="16141" max="16384" width="9" style="3"/>
  </cols>
  <sheetData>
    <row r="1" spans="1:42" ht="20.25" x14ac:dyDescent="0.2">
      <c r="A1" s="1" t="s">
        <v>0</v>
      </c>
      <c r="B1" s="2"/>
      <c r="F1" s="4"/>
      <c r="G1" s="4"/>
      <c r="H1" s="4"/>
    </row>
    <row r="2" spans="1:42" x14ac:dyDescent="0.2">
      <c r="A2" s="1" t="s">
        <v>1</v>
      </c>
    </row>
    <row r="3" spans="1:42" ht="20.25" x14ac:dyDescent="0.2">
      <c r="A3" s="3"/>
      <c r="B3" s="1" t="s">
        <v>2</v>
      </c>
      <c r="F3" s="4"/>
      <c r="G3" s="4"/>
      <c r="H3" s="4"/>
    </row>
    <row r="4" spans="1:42" ht="20.25" x14ac:dyDescent="0.2">
      <c r="A4" s="3"/>
      <c r="B4" s="1" t="s">
        <v>165</v>
      </c>
      <c r="F4" s="4"/>
      <c r="G4" s="4"/>
      <c r="H4" s="4"/>
    </row>
    <row r="5" spans="1:42" ht="20.25" x14ac:dyDescent="0.2">
      <c r="A5" s="2"/>
      <c r="B5" s="1"/>
      <c r="F5" s="4"/>
      <c r="G5" s="4"/>
      <c r="H5" s="4"/>
      <c r="L5" s="5"/>
    </row>
    <row r="6" spans="1:42" x14ac:dyDescent="0.2">
      <c r="A6" s="135" t="s">
        <v>3</v>
      </c>
      <c r="B6" s="141" t="s">
        <v>131</v>
      </c>
      <c r="C6" s="135" t="s">
        <v>4</v>
      </c>
      <c r="D6" s="6" t="s">
        <v>5</v>
      </c>
      <c r="E6" s="136" t="s">
        <v>6</v>
      </c>
      <c r="F6" s="137"/>
      <c r="G6" s="137"/>
      <c r="H6" s="137"/>
      <c r="I6" s="138"/>
      <c r="J6" s="6" t="s">
        <v>7</v>
      </c>
      <c r="K6" s="139" t="s">
        <v>8</v>
      </c>
      <c r="L6" s="132" t="s">
        <v>9</v>
      </c>
    </row>
    <row r="7" spans="1:42" x14ac:dyDescent="0.2">
      <c r="A7" s="135"/>
      <c r="B7" s="141"/>
      <c r="C7" s="135"/>
      <c r="D7" s="7" t="s">
        <v>10</v>
      </c>
      <c r="E7" s="6">
        <v>2561</v>
      </c>
      <c r="F7" s="6">
        <v>2562</v>
      </c>
      <c r="G7" s="6">
        <v>2563</v>
      </c>
      <c r="H7" s="6">
        <v>2564</v>
      </c>
      <c r="I7" s="6">
        <v>2565</v>
      </c>
      <c r="J7" s="7" t="s">
        <v>11</v>
      </c>
      <c r="K7" s="140"/>
      <c r="L7" s="133"/>
    </row>
    <row r="8" spans="1:42" x14ac:dyDescent="0.2">
      <c r="A8" s="135"/>
      <c r="B8" s="141"/>
      <c r="C8" s="135"/>
      <c r="D8" s="8" t="s">
        <v>12</v>
      </c>
      <c r="E8" s="9" t="s">
        <v>13</v>
      </c>
      <c r="F8" s="9" t="s">
        <v>13</v>
      </c>
      <c r="G8" s="9" t="s">
        <v>13</v>
      </c>
      <c r="H8" s="9" t="s">
        <v>13</v>
      </c>
      <c r="I8" s="9" t="s">
        <v>13</v>
      </c>
      <c r="J8" s="72"/>
      <c r="K8" s="140"/>
      <c r="L8" s="134"/>
    </row>
    <row r="9" spans="1:42" s="15" customFormat="1" x14ac:dyDescent="0.2">
      <c r="A9" s="10">
        <v>1</v>
      </c>
      <c r="B9" s="11" t="s">
        <v>104</v>
      </c>
      <c r="C9" s="11" t="s">
        <v>14</v>
      </c>
      <c r="D9" s="11" t="s">
        <v>15</v>
      </c>
      <c r="E9" s="12">
        <v>5000</v>
      </c>
      <c r="F9" s="12">
        <v>5000</v>
      </c>
      <c r="G9" s="12">
        <v>5000</v>
      </c>
      <c r="H9" s="12">
        <v>5000</v>
      </c>
      <c r="I9" s="34">
        <v>5000</v>
      </c>
      <c r="J9" s="46" t="s">
        <v>16</v>
      </c>
      <c r="K9" s="11" t="s">
        <v>17</v>
      </c>
      <c r="L9" s="73" t="s">
        <v>18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1:42" s="14" customFormat="1" x14ac:dyDescent="0.2">
      <c r="A10" s="16"/>
      <c r="B10" s="17" t="s">
        <v>105</v>
      </c>
      <c r="C10" s="17" t="s">
        <v>19</v>
      </c>
      <c r="D10" s="17" t="s">
        <v>20</v>
      </c>
      <c r="E10" s="18"/>
      <c r="F10" s="18"/>
      <c r="G10" s="19"/>
      <c r="H10" s="19"/>
      <c r="I10" s="19"/>
      <c r="J10" s="45" t="s">
        <v>21</v>
      </c>
      <c r="K10" s="17" t="s">
        <v>87</v>
      </c>
      <c r="L10" s="74"/>
    </row>
    <row r="11" spans="1:42" s="14" customFormat="1" x14ac:dyDescent="0.2">
      <c r="A11" s="16"/>
      <c r="B11" s="17"/>
      <c r="C11" s="17"/>
      <c r="D11" s="11" t="s">
        <v>22</v>
      </c>
      <c r="E11" s="12">
        <v>5000</v>
      </c>
      <c r="F11" s="12">
        <v>5000</v>
      </c>
      <c r="G11" s="12">
        <v>5000</v>
      </c>
      <c r="H11" s="12">
        <v>5000</v>
      </c>
      <c r="I11" s="34">
        <v>5000</v>
      </c>
      <c r="J11" s="45" t="s">
        <v>23</v>
      </c>
      <c r="K11" s="17" t="s">
        <v>88</v>
      </c>
      <c r="L11" s="74"/>
    </row>
    <row r="12" spans="1:42" s="14" customFormat="1" x14ac:dyDescent="0.2">
      <c r="A12" s="16"/>
      <c r="B12" s="17"/>
      <c r="C12" s="17"/>
      <c r="D12" s="20" t="s">
        <v>24</v>
      </c>
      <c r="E12" s="21"/>
      <c r="F12" s="21"/>
      <c r="G12" s="22"/>
      <c r="H12" s="22"/>
      <c r="I12" s="22"/>
      <c r="J12" s="45"/>
      <c r="K12" s="17"/>
      <c r="L12" s="74"/>
    </row>
    <row r="13" spans="1:42" s="14" customFormat="1" ht="37.5" x14ac:dyDescent="0.2">
      <c r="A13" s="16"/>
      <c r="B13" s="17"/>
      <c r="C13" s="17"/>
      <c r="D13" s="23" t="s">
        <v>167</v>
      </c>
      <c r="E13" s="24">
        <v>5000</v>
      </c>
      <c r="F13" s="24">
        <v>5000</v>
      </c>
      <c r="G13" s="24">
        <v>5000</v>
      </c>
      <c r="H13" s="24">
        <v>5000</v>
      </c>
      <c r="I13" s="71">
        <v>5000</v>
      </c>
      <c r="J13" s="45"/>
      <c r="K13" s="17"/>
      <c r="L13" s="74"/>
      <c r="N13" s="14">
        <v>1</v>
      </c>
    </row>
    <row r="14" spans="1:42" s="14" customFormat="1" ht="37.5" x14ac:dyDescent="0.2">
      <c r="A14" s="16"/>
      <c r="B14" s="17"/>
      <c r="C14" s="17"/>
      <c r="D14" s="23" t="s">
        <v>25</v>
      </c>
      <c r="E14" s="24">
        <v>5000</v>
      </c>
      <c r="F14" s="24">
        <v>5000</v>
      </c>
      <c r="G14" s="24">
        <v>5000</v>
      </c>
      <c r="H14" s="24">
        <v>5000</v>
      </c>
      <c r="I14" s="71">
        <v>5000</v>
      </c>
      <c r="J14" s="45"/>
      <c r="K14" s="17"/>
      <c r="L14" s="74"/>
    </row>
    <row r="15" spans="1:42" s="14" customFormat="1" ht="37.5" x14ac:dyDescent="0.2">
      <c r="A15" s="16"/>
      <c r="B15" s="17"/>
      <c r="C15" s="17"/>
      <c r="D15" s="70" t="s">
        <v>86</v>
      </c>
      <c r="E15" s="25"/>
      <c r="F15" s="18"/>
      <c r="G15" s="19">
        <v>10000</v>
      </c>
      <c r="H15" s="19">
        <v>10000</v>
      </c>
      <c r="I15" s="19">
        <v>10000</v>
      </c>
      <c r="J15" s="47"/>
      <c r="K15" s="17"/>
      <c r="L15" s="75"/>
    </row>
    <row r="16" spans="1:42" s="14" customFormat="1" ht="63.75" customHeight="1" x14ac:dyDescent="0.2">
      <c r="A16" s="86">
        <v>2</v>
      </c>
      <c r="B16" s="79" t="s">
        <v>106</v>
      </c>
      <c r="C16" s="79" t="s">
        <v>107</v>
      </c>
      <c r="D16" s="79" t="s">
        <v>108</v>
      </c>
      <c r="E16" s="81">
        <v>20000</v>
      </c>
      <c r="F16" s="81">
        <v>20000</v>
      </c>
      <c r="G16" s="81">
        <v>20000</v>
      </c>
      <c r="H16" s="81">
        <v>20000</v>
      </c>
      <c r="I16" s="81">
        <v>20000</v>
      </c>
      <c r="J16" s="79" t="s">
        <v>116</v>
      </c>
      <c r="K16" s="20"/>
      <c r="L16" s="87" t="s">
        <v>109</v>
      </c>
    </row>
    <row r="17" spans="1:12" s="5" customFormat="1" x14ac:dyDescent="0.2">
      <c r="A17" s="130"/>
      <c r="B17" s="125" t="s">
        <v>139</v>
      </c>
      <c r="C17" s="125"/>
      <c r="D17" s="125"/>
      <c r="E17" s="131">
        <f>SUM(E9:E16)</f>
        <v>40000</v>
      </c>
      <c r="F17" s="131">
        <f t="shared" ref="F17:I17" si="0">SUM(F9:F16)</f>
        <v>40000</v>
      </c>
      <c r="G17" s="131">
        <f t="shared" si="0"/>
        <v>50000</v>
      </c>
      <c r="H17" s="131">
        <f t="shared" si="0"/>
        <v>50000</v>
      </c>
      <c r="I17" s="131">
        <f t="shared" si="0"/>
        <v>50000</v>
      </c>
      <c r="K17" s="14">
        <v>95</v>
      </c>
    </row>
    <row r="18" spans="1:12" s="14" customFormat="1" x14ac:dyDescent="0.2">
      <c r="A18" s="76"/>
      <c r="E18" s="77"/>
      <c r="F18" s="38"/>
      <c r="G18" s="38"/>
      <c r="H18" s="38"/>
      <c r="I18" s="38"/>
      <c r="L18" s="44"/>
    </row>
    <row r="19" spans="1:12" ht="20.25" x14ac:dyDescent="0.2">
      <c r="A19" s="2"/>
      <c r="B19" s="1" t="s">
        <v>166</v>
      </c>
      <c r="F19" s="4"/>
      <c r="G19" s="4"/>
      <c r="H19" s="4"/>
      <c r="L19" s="5"/>
    </row>
    <row r="20" spans="1:12" x14ac:dyDescent="0.2">
      <c r="A20" s="135" t="s">
        <v>3</v>
      </c>
      <c r="B20" s="135" t="s">
        <v>131</v>
      </c>
      <c r="C20" s="135" t="s">
        <v>4</v>
      </c>
      <c r="D20" s="6" t="s">
        <v>5</v>
      </c>
      <c r="E20" s="136" t="s">
        <v>6</v>
      </c>
      <c r="F20" s="137"/>
      <c r="G20" s="137"/>
      <c r="H20" s="137"/>
      <c r="I20" s="138"/>
      <c r="J20" s="6" t="s">
        <v>7</v>
      </c>
      <c r="K20" s="139" t="s">
        <v>8</v>
      </c>
      <c r="L20" s="132" t="s">
        <v>9</v>
      </c>
    </row>
    <row r="21" spans="1:12" x14ac:dyDescent="0.2">
      <c r="A21" s="135"/>
      <c r="B21" s="135"/>
      <c r="C21" s="135"/>
      <c r="D21" s="7" t="s">
        <v>10</v>
      </c>
      <c r="E21" s="6">
        <v>2561</v>
      </c>
      <c r="F21" s="6">
        <v>2562</v>
      </c>
      <c r="G21" s="6">
        <v>2563</v>
      </c>
      <c r="H21" s="6">
        <v>2564</v>
      </c>
      <c r="I21" s="6">
        <v>2565</v>
      </c>
      <c r="J21" s="7" t="s">
        <v>11</v>
      </c>
      <c r="K21" s="140"/>
      <c r="L21" s="133"/>
    </row>
    <row r="22" spans="1:12" x14ac:dyDescent="0.2">
      <c r="A22" s="135"/>
      <c r="B22" s="135"/>
      <c r="C22" s="135"/>
      <c r="D22" s="8" t="s">
        <v>12</v>
      </c>
      <c r="E22" s="9" t="s">
        <v>13</v>
      </c>
      <c r="F22" s="9" t="s">
        <v>13</v>
      </c>
      <c r="G22" s="9" t="s">
        <v>13</v>
      </c>
      <c r="H22" s="9" t="s">
        <v>13</v>
      </c>
      <c r="I22" s="9" t="s">
        <v>13</v>
      </c>
      <c r="J22" s="72"/>
      <c r="K22" s="140"/>
      <c r="L22" s="134"/>
    </row>
    <row r="23" spans="1:12" s="14" customFormat="1" x14ac:dyDescent="0.2">
      <c r="A23" s="10">
        <v>1</v>
      </c>
      <c r="B23" s="11" t="s">
        <v>114</v>
      </c>
      <c r="C23" s="11" t="s">
        <v>28</v>
      </c>
      <c r="D23" s="11" t="s">
        <v>29</v>
      </c>
      <c r="E23" s="12">
        <v>12000</v>
      </c>
      <c r="F23" s="12">
        <v>12000</v>
      </c>
      <c r="G23" s="12">
        <v>12000</v>
      </c>
      <c r="H23" s="12">
        <v>12000</v>
      </c>
      <c r="I23" s="12">
        <v>12000</v>
      </c>
      <c r="J23" s="46" t="s">
        <v>26</v>
      </c>
      <c r="K23" s="11" t="s">
        <v>89</v>
      </c>
      <c r="L23" s="11" t="s">
        <v>27</v>
      </c>
    </row>
    <row r="24" spans="1:12" s="14" customFormat="1" x14ac:dyDescent="0.2">
      <c r="A24" s="26"/>
      <c r="B24" s="17" t="s">
        <v>115</v>
      </c>
      <c r="C24" s="17" t="s">
        <v>30</v>
      </c>
      <c r="D24" s="17" t="s">
        <v>31</v>
      </c>
      <c r="E24" s="25"/>
      <c r="F24" s="18"/>
      <c r="G24" s="19"/>
      <c r="H24" s="19"/>
      <c r="I24" s="19"/>
      <c r="J24" s="47"/>
      <c r="K24" s="17" t="s">
        <v>90</v>
      </c>
      <c r="L24" s="17" t="s">
        <v>33</v>
      </c>
    </row>
    <row r="25" spans="1:12" s="14" customFormat="1" x14ac:dyDescent="0.2">
      <c r="A25" s="10">
        <v>2</v>
      </c>
      <c r="B25" s="11" t="s">
        <v>122</v>
      </c>
      <c r="C25" s="11" t="s">
        <v>28</v>
      </c>
      <c r="D25" s="11" t="s">
        <v>34</v>
      </c>
      <c r="E25" s="12">
        <v>100000</v>
      </c>
      <c r="F25" s="12">
        <v>100000</v>
      </c>
      <c r="G25" s="12">
        <v>100000</v>
      </c>
      <c r="H25" s="12">
        <v>100000</v>
      </c>
      <c r="I25" s="12">
        <v>100000</v>
      </c>
      <c r="J25" s="46" t="s">
        <v>26</v>
      </c>
      <c r="K25" s="17"/>
      <c r="L25" s="17"/>
    </row>
    <row r="26" spans="1:12" s="14" customFormat="1" x14ac:dyDescent="0.2">
      <c r="A26" s="26"/>
      <c r="B26" s="20" t="s">
        <v>123</v>
      </c>
      <c r="C26" s="20" t="s">
        <v>30</v>
      </c>
      <c r="D26" s="20"/>
      <c r="E26" s="27"/>
      <c r="F26" s="21"/>
      <c r="G26" s="22"/>
      <c r="H26" s="22"/>
      <c r="I26" s="22"/>
      <c r="J26" s="47"/>
      <c r="K26" s="20"/>
      <c r="L26" s="20"/>
    </row>
    <row r="27" spans="1:12" s="14" customFormat="1" ht="78.75" x14ac:dyDescent="0.2">
      <c r="A27" s="78">
        <v>3</v>
      </c>
      <c r="B27" s="79" t="s">
        <v>91</v>
      </c>
      <c r="C27" s="79" t="s">
        <v>92</v>
      </c>
      <c r="D27" s="79" t="s">
        <v>93</v>
      </c>
      <c r="E27" s="80"/>
      <c r="F27" s="24"/>
      <c r="G27" s="101">
        <v>10000000</v>
      </c>
      <c r="H27" s="101">
        <v>10000000</v>
      </c>
      <c r="I27" s="101">
        <v>10000000</v>
      </c>
      <c r="J27" s="79" t="s">
        <v>93</v>
      </c>
      <c r="K27" s="79" t="s">
        <v>94</v>
      </c>
      <c r="L27" s="91" t="s">
        <v>129</v>
      </c>
    </row>
    <row r="28" spans="1:12" s="14" customFormat="1" ht="56.25" x14ac:dyDescent="0.2">
      <c r="A28" s="86">
        <v>4</v>
      </c>
      <c r="B28" s="79" t="s">
        <v>112</v>
      </c>
      <c r="C28" s="79" t="s">
        <v>113</v>
      </c>
      <c r="D28" s="79" t="s">
        <v>111</v>
      </c>
      <c r="E28" s="80"/>
      <c r="F28" s="81"/>
      <c r="G28" s="84">
        <v>100000</v>
      </c>
      <c r="H28" s="84">
        <v>100000</v>
      </c>
      <c r="I28" s="84">
        <v>100000</v>
      </c>
      <c r="J28" s="85" t="s">
        <v>110</v>
      </c>
      <c r="K28" s="82" t="s">
        <v>117</v>
      </c>
      <c r="L28" s="89" t="s">
        <v>18</v>
      </c>
    </row>
    <row r="29" spans="1:12" s="14" customFormat="1" ht="56.25" x14ac:dyDescent="0.2">
      <c r="A29" s="86">
        <v>5</v>
      </c>
      <c r="B29" s="79" t="s">
        <v>118</v>
      </c>
      <c r="C29" s="79" t="s">
        <v>119</v>
      </c>
      <c r="D29" s="79" t="s">
        <v>118</v>
      </c>
      <c r="E29" s="80"/>
      <c r="F29" s="81"/>
      <c r="G29" s="84">
        <v>100000</v>
      </c>
      <c r="H29" s="84">
        <v>100000</v>
      </c>
      <c r="I29" s="84">
        <v>100000</v>
      </c>
      <c r="J29" s="85" t="s">
        <v>120</v>
      </c>
      <c r="K29" s="82" t="s">
        <v>121</v>
      </c>
      <c r="L29" s="89" t="s">
        <v>18</v>
      </c>
    </row>
    <row r="30" spans="1:12" s="14" customFormat="1" ht="75" x14ac:dyDescent="0.2">
      <c r="A30" s="86">
        <v>6</v>
      </c>
      <c r="B30" s="79" t="s">
        <v>124</v>
      </c>
      <c r="C30" s="79" t="s">
        <v>125</v>
      </c>
      <c r="D30" s="79" t="s">
        <v>124</v>
      </c>
      <c r="E30" s="80"/>
      <c r="F30" s="81"/>
      <c r="G30" s="84">
        <v>100000</v>
      </c>
      <c r="H30" s="84">
        <v>100000</v>
      </c>
      <c r="I30" s="84">
        <v>100000</v>
      </c>
      <c r="J30" s="79" t="s">
        <v>126</v>
      </c>
      <c r="K30" s="82" t="s">
        <v>127</v>
      </c>
      <c r="L30" s="90" t="s">
        <v>128</v>
      </c>
    </row>
    <row r="31" spans="1:12" s="14" customFormat="1" x14ac:dyDescent="0.2">
      <c r="A31" s="85"/>
      <c r="B31" s="100" t="s">
        <v>138</v>
      </c>
      <c r="C31" s="100"/>
      <c r="D31" s="100"/>
      <c r="E31" s="129">
        <f>SUM(E23:E30)</f>
        <v>112000</v>
      </c>
      <c r="F31" s="129">
        <f t="shared" ref="F31:I31" si="1">SUM(F23:F30)</f>
        <v>112000</v>
      </c>
      <c r="G31" s="129">
        <f t="shared" si="1"/>
        <v>10412000</v>
      </c>
      <c r="H31" s="129">
        <f t="shared" si="1"/>
        <v>10412000</v>
      </c>
      <c r="I31" s="129">
        <f t="shared" si="1"/>
        <v>10412000</v>
      </c>
      <c r="K31" s="14">
        <v>96</v>
      </c>
    </row>
    <row r="32" spans="1:12" s="14" customFormat="1" x14ac:dyDescent="0.2">
      <c r="A32" s="76"/>
      <c r="E32" s="77"/>
      <c r="F32" s="38"/>
      <c r="G32" s="38"/>
      <c r="H32" s="38"/>
      <c r="I32" s="38"/>
    </row>
    <row r="33" spans="1:14" s="14" customFormat="1" x14ac:dyDescent="0.2">
      <c r="A33" s="76"/>
      <c r="E33" s="77"/>
      <c r="F33" s="38"/>
      <c r="G33" s="38"/>
      <c r="H33" s="38"/>
      <c r="I33" s="38"/>
    </row>
    <row r="34" spans="1:14" s="14" customFormat="1" x14ac:dyDescent="0.2">
      <c r="A34" s="76"/>
      <c r="E34" s="77"/>
      <c r="F34" s="38"/>
      <c r="G34" s="38"/>
      <c r="H34" s="38"/>
      <c r="I34" s="38"/>
    </row>
    <row r="35" spans="1:14" s="14" customFormat="1" x14ac:dyDescent="0.2">
      <c r="A35" s="76"/>
      <c r="E35" s="92">
        <f>SUM(E23:E30)</f>
        <v>112000</v>
      </c>
      <c r="F35" s="92">
        <f t="shared" ref="F35:I35" si="2">SUM(F23:F30)</f>
        <v>112000</v>
      </c>
      <c r="G35" s="92">
        <f t="shared" si="2"/>
        <v>10412000</v>
      </c>
      <c r="H35" s="92">
        <f t="shared" si="2"/>
        <v>10412000</v>
      </c>
      <c r="I35" s="92">
        <f t="shared" si="2"/>
        <v>10412000</v>
      </c>
    </row>
    <row r="36" spans="1:14" s="14" customFormat="1" x14ac:dyDescent="0.2">
      <c r="A36" s="76"/>
      <c r="E36" s="77"/>
      <c r="F36" s="38"/>
      <c r="G36" s="38"/>
      <c r="H36" s="38"/>
      <c r="I36" s="38"/>
    </row>
    <row r="37" spans="1:14" s="14" customFormat="1" x14ac:dyDescent="0.2">
      <c r="A37" s="76"/>
      <c r="E37" s="77"/>
      <c r="F37" s="38"/>
      <c r="G37" s="38"/>
      <c r="H37" s="38"/>
      <c r="I37" s="38"/>
      <c r="N37" s="14">
        <v>1</v>
      </c>
    </row>
    <row r="38" spans="1:14" s="14" customFormat="1" x14ac:dyDescent="0.2">
      <c r="A38" s="76"/>
      <c r="E38" s="77"/>
      <c r="F38" s="38"/>
      <c r="G38" s="38"/>
      <c r="H38" s="38"/>
      <c r="I38" s="38"/>
    </row>
    <row r="39" spans="1:14" s="14" customFormat="1" x14ac:dyDescent="0.2">
      <c r="A39" s="76"/>
      <c r="E39" s="77"/>
      <c r="F39" s="38"/>
      <c r="G39" s="38"/>
      <c r="H39" s="38"/>
      <c r="I39" s="38"/>
    </row>
    <row r="40" spans="1:14" s="14" customFormat="1" x14ac:dyDescent="0.2">
      <c r="A40" s="76"/>
      <c r="E40" s="77"/>
      <c r="F40" s="38"/>
      <c r="G40" s="38"/>
      <c r="H40" s="38"/>
      <c r="I40" s="38"/>
    </row>
    <row r="41" spans="1:14" s="14" customFormat="1" x14ac:dyDescent="0.2">
      <c r="A41" s="76"/>
      <c r="E41" s="77"/>
      <c r="F41" s="38"/>
      <c r="G41" s="38"/>
      <c r="H41" s="38"/>
      <c r="I41" s="38"/>
    </row>
    <row r="42" spans="1:14" s="14" customFormat="1" x14ac:dyDescent="0.2">
      <c r="A42" s="76"/>
      <c r="E42" s="77"/>
      <c r="F42" s="38"/>
      <c r="G42" s="38"/>
      <c r="H42" s="38"/>
      <c r="I42" s="38"/>
    </row>
    <row r="43" spans="1:14" s="14" customFormat="1" x14ac:dyDescent="0.2">
      <c r="A43" s="76"/>
      <c r="E43" s="77"/>
      <c r="F43" s="38"/>
      <c r="G43" s="38"/>
      <c r="H43" s="38"/>
      <c r="I43" s="38"/>
    </row>
    <row r="44" spans="1:14" s="14" customFormat="1" x14ac:dyDescent="0.2">
      <c r="A44" s="76"/>
      <c r="E44" s="77"/>
      <c r="F44" s="38"/>
      <c r="G44" s="38"/>
      <c r="H44" s="38"/>
      <c r="I44" s="38"/>
    </row>
    <row r="45" spans="1:14" s="14" customFormat="1" x14ac:dyDescent="0.2">
      <c r="A45" s="76"/>
      <c r="E45" s="77"/>
      <c r="F45" s="38"/>
      <c r="G45" s="38"/>
      <c r="H45" s="38"/>
      <c r="I45" s="38"/>
    </row>
    <row r="46" spans="1:14" s="14" customFormat="1" x14ac:dyDescent="0.2">
      <c r="A46" s="76"/>
      <c r="E46" s="77"/>
      <c r="F46" s="38"/>
      <c r="G46" s="38"/>
      <c r="H46" s="38"/>
      <c r="I46" s="38"/>
    </row>
    <row r="47" spans="1:14" x14ac:dyDescent="0.2">
      <c r="K47" s="3">
        <v>51</v>
      </c>
    </row>
    <row r="51" spans="1:12" x14ac:dyDescent="0.2">
      <c r="C51" s="3">
        <v>3.1</v>
      </c>
      <c r="E51" s="29">
        <f>SUM(E9:E15)</f>
        <v>20000</v>
      </c>
      <c r="F51" s="29">
        <f>SUM(F9:F15)</f>
        <v>20000</v>
      </c>
      <c r="G51" s="29">
        <f>SUM(G9:G15)</f>
        <v>30000</v>
      </c>
      <c r="H51" s="29">
        <f>SUM(H9:H15)</f>
        <v>30000</v>
      </c>
      <c r="I51" s="29">
        <f>SUM(I9:I15)</f>
        <v>30000</v>
      </c>
    </row>
    <row r="53" spans="1:12" x14ac:dyDescent="0.2">
      <c r="C53" s="3">
        <v>3.2</v>
      </c>
      <c r="E53" s="29">
        <f>SUM(E23:E26)</f>
        <v>112000</v>
      </c>
      <c r="F53" s="29">
        <f t="shared" ref="F53:I53" si="3">SUM(F23:F26)</f>
        <v>112000</v>
      </c>
      <c r="G53" s="29">
        <f t="shared" si="3"/>
        <v>112000</v>
      </c>
      <c r="H53" s="29">
        <f t="shared" si="3"/>
        <v>112000</v>
      </c>
      <c r="I53" s="29">
        <f t="shared" si="3"/>
        <v>112000</v>
      </c>
      <c r="L53" s="3">
        <v>117</v>
      </c>
    </row>
    <row r="55" spans="1:12" x14ac:dyDescent="0.2">
      <c r="E55" s="30"/>
      <c r="F55" s="30"/>
      <c r="G55" s="30"/>
      <c r="H55" s="30"/>
      <c r="I55" s="30"/>
    </row>
    <row r="60" spans="1:12" x14ac:dyDescent="0.2">
      <c r="A60" s="3"/>
      <c r="L60" s="3">
        <v>81</v>
      </c>
    </row>
    <row r="64" spans="1:12" x14ac:dyDescent="0.2">
      <c r="A64" s="3"/>
      <c r="E64" s="29"/>
      <c r="F64" s="31"/>
      <c r="G64" s="31"/>
      <c r="H64" s="31"/>
      <c r="I64" s="31"/>
    </row>
  </sheetData>
  <mergeCells count="12">
    <mergeCell ref="L6:L8"/>
    <mergeCell ref="A20:A22"/>
    <mergeCell ref="B20:B22"/>
    <mergeCell ref="C20:C22"/>
    <mergeCell ref="E20:I20"/>
    <mergeCell ref="K20:K22"/>
    <mergeCell ref="L20:L22"/>
    <mergeCell ref="A6:A8"/>
    <mergeCell ref="B6:B8"/>
    <mergeCell ref="C6:C8"/>
    <mergeCell ref="E6:I6"/>
    <mergeCell ref="K6:K8"/>
  </mergeCells>
  <pageMargins left="0.6692913385826772" right="0.6692913385826772" top="1.1811023622047245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view="pageBreakPreview" zoomScale="110" zoomScaleNormal="110" zoomScaleSheetLayoutView="110" workbookViewId="0">
      <selection sqref="A1:XFD1048576"/>
    </sheetView>
  </sheetViews>
  <sheetFormatPr defaultRowHeight="18.75" x14ac:dyDescent="0.2"/>
  <cols>
    <col min="1" max="1" width="2.75" style="3" customWidth="1"/>
    <col min="2" max="2" width="16.5" style="3" customWidth="1"/>
    <col min="3" max="3" width="15.875" style="3" customWidth="1"/>
    <col min="4" max="4" width="13.125" style="3" customWidth="1"/>
    <col min="5" max="5" width="9" style="3" customWidth="1"/>
    <col min="6" max="6" width="9.25" style="3" customWidth="1"/>
    <col min="7" max="7" width="9.5" style="3" customWidth="1"/>
    <col min="8" max="9" width="9.125" style="3" customWidth="1"/>
    <col min="10" max="10" width="9.375" style="3" customWidth="1"/>
    <col min="11" max="11" width="11.125" style="3" customWidth="1"/>
    <col min="12" max="12" width="7.625" style="3" customWidth="1"/>
    <col min="13" max="257" width="9" style="3"/>
    <col min="258" max="258" width="3.125" style="3" customWidth="1"/>
    <col min="259" max="259" width="17.75" style="3" customWidth="1"/>
    <col min="260" max="260" width="18.5" style="3" customWidth="1"/>
    <col min="261" max="261" width="14.625" style="3" customWidth="1"/>
    <col min="262" max="263" width="10" style="3" customWidth="1"/>
    <col min="264" max="264" width="10.125" style="3" customWidth="1"/>
    <col min="265" max="265" width="9.375" style="3" customWidth="1"/>
    <col min="266" max="266" width="7.375" style="3" customWidth="1"/>
    <col min="267" max="267" width="11.125" style="3" customWidth="1"/>
    <col min="268" max="268" width="7.625" style="3" customWidth="1"/>
    <col min="269" max="513" width="9" style="3"/>
    <col min="514" max="514" width="3.125" style="3" customWidth="1"/>
    <col min="515" max="515" width="17.75" style="3" customWidth="1"/>
    <col min="516" max="516" width="18.5" style="3" customWidth="1"/>
    <col min="517" max="517" width="14.625" style="3" customWidth="1"/>
    <col min="518" max="519" width="10" style="3" customWidth="1"/>
    <col min="520" max="520" width="10.125" style="3" customWidth="1"/>
    <col min="521" max="521" width="9.375" style="3" customWidth="1"/>
    <col min="522" max="522" width="7.375" style="3" customWidth="1"/>
    <col min="523" max="523" width="11.125" style="3" customWidth="1"/>
    <col min="524" max="524" width="7.625" style="3" customWidth="1"/>
    <col min="525" max="769" width="9" style="3"/>
    <col min="770" max="770" width="3.125" style="3" customWidth="1"/>
    <col min="771" max="771" width="17.75" style="3" customWidth="1"/>
    <col min="772" max="772" width="18.5" style="3" customWidth="1"/>
    <col min="773" max="773" width="14.625" style="3" customWidth="1"/>
    <col min="774" max="775" width="10" style="3" customWidth="1"/>
    <col min="776" max="776" width="10.125" style="3" customWidth="1"/>
    <col min="777" max="777" width="9.375" style="3" customWidth="1"/>
    <col min="778" max="778" width="7.375" style="3" customWidth="1"/>
    <col min="779" max="779" width="11.125" style="3" customWidth="1"/>
    <col min="780" max="780" width="7.625" style="3" customWidth="1"/>
    <col min="781" max="1025" width="9" style="3"/>
    <col min="1026" max="1026" width="3.125" style="3" customWidth="1"/>
    <col min="1027" max="1027" width="17.75" style="3" customWidth="1"/>
    <col min="1028" max="1028" width="18.5" style="3" customWidth="1"/>
    <col min="1029" max="1029" width="14.625" style="3" customWidth="1"/>
    <col min="1030" max="1031" width="10" style="3" customWidth="1"/>
    <col min="1032" max="1032" width="10.125" style="3" customWidth="1"/>
    <col min="1033" max="1033" width="9.375" style="3" customWidth="1"/>
    <col min="1034" max="1034" width="7.375" style="3" customWidth="1"/>
    <col min="1035" max="1035" width="11.125" style="3" customWidth="1"/>
    <col min="1036" max="1036" width="7.625" style="3" customWidth="1"/>
    <col min="1037" max="1281" width="9" style="3"/>
    <col min="1282" max="1282" width="3.125" style="3" customWidth="1"/>
    <col min="1283" max="1283" width="17.75" style="3" customWidth="1"/>
    <col min="1284" max="1284" width="18.5" style="3" customWidth="1"/>
    <col min="1285" max="1285" width="14.625" style="3" customWidth="1"/>
    <col min="1286" max="1287" width="10" style="3" customWidth="1"/>
    <col min="1288" max="1288" width="10.125" style="3" customWidth="1"/>
    <col min="1289" max="1289" width="9.375" style="3" customWidth="1"/>
    <col min="1290" max="1290" width="7.375" style="3" customWidth="1"/>
    <col min="1291" max="1291" width="11.125" style="3" customWidth="1"/>
    <col min="1292" max="1292" width="7.625" style="3" customWidth="1"/>
    <col min="1293" max="1537" width="9" style="3"/>
    <col min="1538" max="1538" width="3.125" style="3" customWidth="1"/>
    <col min="1539" max="1539" width="17.75" style="3" customWidth="1"/>
    <col min="1540" max="1540" width="18.5" style="3" customWidth="1"/>
    <col min="1541" max="1541" width="14.625" style="3" customWidth="1"/>
    <col min="1542" max="1543" width="10" style="3" customWidth="1"/>
    <col min="1544" max="1544" width="10.125" style="3" customWidth="1"/>
    <col min="1545" max="1545" width="9.375" style="3" customWidth="1"/>
    <col min="1546" max="1546" width="7.375" style="3" customWidth="1"/>
    <col min="1547" max="1547" width="11.125" style="3" customWidth="1"/>
    <col min="1548" max="1548" width="7.625" style="3" customWidth="1"/>
    <col min="1549" max="1793" width="9" style="3"/>
    <col min="1794" max="1794" width="3.125" style="3" customWidth="1"/>
    <col min="1795" max="1795" width="17.75" style="3" customWidth="1"/>
    <col min="1796" max="1796" width="18.5" style="3" customWidth="1"/>
    <col min="1797" max="1797" width="14.625" style="3" customWidth="1"/>
    <col min="1798" max="1799" width="10" style="3" customWidth="1"/>
    <col min="1800" max="1800" width="10.125" style="3" customWidth="1"/>
    <col min="1801" max="1801" width="9.375" style="3" customWidth="1"/>
    <col min="1802" max="1802" width="7.375" style="3" customWidth="1"/>
    <col min="1803" max="1803" width="11.125" style="3" customWidth="1"/>
    <col min="1804" max="1804" width="7.625" style="3" customWidth="1"/>
    <col min="1805" max="2049" width="9" style="3"/>
    <col min="2050" max="2050" width="3.125" style="3" customWidth="1"/>
    <col min="2051" max="2051" width="17.75" style="3" customWidth="1"/>
    <col min="2052" max="2052" width="18.5" style="3" customWidth="1"/>
    <col min="2053" max="2053" width="14.625" style="3" customWidth="1"/>
    <col min="2054" max="2055" width="10" style="3" customWidth="1"/>
    <col min="2056" max="2056" width="10.125" style="3" customWidth="1"/>
    <col min="2057" max="2057" width="9.375" style="3" customWidth="1"/>
    <col min="2058" max="2058" width="7.375" style="3" customWidth="1"/>
    <col min="2059" max="2059" width="11.125" style="3" customWidth="1"/>
    <col min="2060" max="2060" width="7.625" style="3" customWidth="1"/>
    <col min="2061" max="2305" width="9" style="3"/>
    <col min="2306" max="2306" width="3.125" style="3" customWidth="1"/>
    <col min="2307" max="2307" width="17.75" style="3" customWidth="1"/>
    <col min="2308" max="2308" width="18.5" style="3" customWidth="1"/>
    <col min="2309" max="2309" width="14.625" style="3" customWidth="1"/>
    <col min="2310" max="2311" width="10" style="3" customWidth="1"/>
    <col min="2312" max="2312" width="10.125" style="3" customWidth="1"/>
    <col min="2313" max="2313" width="9.375" style="3" customWidth="1"/>
    <col min="2314" max="2314" width="7.375" style="3" customWidth="1"/>
    <col min="2315" max="2315" width="11.125" style="3" customWidth="1"/>
    <col min="2316" max="2316" width="7.625" style="3" customWidth="1"/>
    <col min="2317" max="2561" width="9" style="3"/>
    <col min="2562" max="2562" width="3.125" style="3" customWidth="1"/>
    <col min="2563" max="2563" width="17.75" style="3" customWidth="1"/>
    <col min="2564" max="2564" width="18.5" style="3" customWidth="1"/>
    <col min="2565" max="2565" width="14.625" style="3" customWidth="1"/>
    <col min="2566" max="2567" width="10" style="3" customWidth="1"/>
    <col min="2568" max="2568" width="10.125" style="3" customWidth="1"/>
    <col min="2569" max="2569" width="9.375" style="3" customWidth="1"/>
    <col min="2570" max="2570" width="7.375" style="3" customWidth="1"/>
    <col min="2571" max="2571" width="11.125" style="3" customWidth="1"/>
    <col min="2572" max="2572" width="7.625" style="3" customWidth="1"/>
    <col min="2573" max="2817" width="9" style="3"/>
    <col min="2818" max="2818" width="3.125" style="3" customWidth="1"/>
    <col min="2819" max="2819" width="17.75" style="3" customWidth="1"/>
    <col min="2820" max="2820" width="18.5" style="3" customWidth="1"/>
    <col min="2821" max="2821" width="14.625" style="3" customWidth="1"/>
    <col min="2822" max="2823" width="10" style="3" customWidth="1"/>
    <col min="2824" max="2824" width="10.125" style="3" customWidth="1"/>
    <col min="2825" max="2825" width="9.375" style="3" customWidth="1"/>
    <col min="2826" max="2826" width="7.375" style="3" customWidth="1"/>
    <col min="2827" max="2827" width="11.125" style="3" customWidth="1"/>
    <col min="2828" max="2828" width="7.625" style="3" customWidth="1"/>
    <col min="2829" max="3073" width="9" style="3"/>
    <col min="3074" max="3074" width="3.125" style="3" customWidth="1"/>
    <col min="3075" max="3075" width="17.75" style="3" customWidth="1"/>
    <col min="3076" max="3076" width="18.5" style="3" customWidth="1"/>
    <col min="3077" max="3077" width="14.625" style="3" customWidth="1"/>
    <col min="3078" max="3079" width="10" style="3" customWidth="1"/>
    <col min="3080" max="3080" width="10.125" style="3" customWidth="1"/>
    <col min="3081" max="3081" width="9.375" style="3" customWidth="1"/>
    <col min="3082" max="3082" width="7.375" style="3" customWidth="1"/>
    <col min="3083" max="3083" width="11.125" style="3" customWidth="1"/>
    <col min="3084" max="3084" width="7.625" style="3" customWidth="1"/>
    <col min="3085" max="3329" width="9" style="3"/>
    <col min="3330" max="3330" width="3.125" style="3" customWidth="1"/>
    <col min="3331" max="3331" width="17.75" style="3" customWidth="1"/>
    <col min="3332" max="3332" width="18.5" style="3" customWidth="1"/>
    <col min="3333" max="3333" width="14.625" style="3" customWidth="1"/>
    <col min="3334" max="3335" width="10" style="3" customWidth="1"/>
    <col min="3336" max="3336" width="10.125" style="3" customWidth="1"/>
    <col min="3337" max="3337" width="9.375" style="3" customWidth="1"/>
    <col min="3338" max="3338" width="7.375" style="3" customWidth="1"/>
    <col min="3339" max="3339" width="11.125" style="3" customWidth="1"/>
    <col min="3340" max="3340" width="7.625" style="3" customWidth="1"/>
    <col min="3341" max="3585" width="9" style="3"/>
    <col min="3586" max="3586" width="3.125" style="3" customWidth="1"/>
    <col min="3587" max="3587" width="17.75" style="3" customWidth="1"/>
    <col min="3588" max="3588" width="18.5" style="3" customWidth="1"/>
    <col min="3589" max="3589" width="14.625" style="3" customWidth="1"/>
    <col min="3590" max="3591" width="10" style="3" customWidth="1"/>
    <col min="3592" max="3592" width="10.125" style="3" customWidth="1"/>
    <col min="3593" max="3593" width="9.375" style="3" customWidth="1"/>
    <col min="3594" max="3594" width="7.375" style="3" customWidth="1"/>
    <col min="3595" max="3595" width="11.125" style="3" customWidth="1"/>
    <col min="3596" max="3596" width="7.625" style="3" customWidth="1"/>
    <col min="3597" max="3841" width="9" style="3"/>
    <col min="3842" max="3842" width="3.125" style="3" customWidth="1"/>
    <col min="3843" max="3843" width="17.75" style="3" customWidth="1"/>
    <col min="3844" max="3844" width="18.5" style="3" customWidth="1"/>
    <col min="3845" max="3845" width="14.625" style="3" customWidth="1"/>
    <col min="3846" max="3847" width="10" style="3" customWidth="1"/>
    <col min="3848" max="3848" width="10.125" style="3" customWidth="1"/>
    <col min="3849" max="3849" width="9.375" style="3" customWidth="1"/>
    <col min="3850" max="3850" width="7.375" style="3" customWidth="1"/>
    <col min="3851" max="3851" width="11.125" style="3" customWidth="1"/>
    <col min="3852" max="3852" width="7.625" style="3" customWidth="1"/>
    <col min="3853" max="4097" width="9" style="3"/>
    <col min="4098" max="4098" width="3.125" style="3" customWidth="1"/>
    <col min="4099" max="4099" width="17.75" style="3" customWidth="1"/>
    <col min="4100" max="4100" width="18.5" style="3" customWidth="1"/>
    <col min="4101" max="4101" width="14.625" style="3" customWidth="1"/>
    <col min="4102" max="4103" width="10" style="3" customWidth="1"/>
    <col min="4104" max="4104" width="10.125" style="3" customWidth="1"/>
    <col min="4105" max="4105" width="9.375" style="3" customWidth="1"/>
    <col min="4106" max="4106" width="7.375" style="3" customWidth="1"/>
    <col min="4107" max="4107" width="11.125" style="3" customWidth="1"/>
    <col min="4108" max="4108" width="7.625" style="3" customWidth="1"/>
    <col min="4109" max="4353" width="9" style="3"/>
    <col min="4354" max="4354" width="3.125" style="3" customWidth="1"/>
    <col min="4355" max="4355" width="17.75" style="3" customWidth="1"/>
    <col min="4356" max="4356" width="18.5" style="3" customWidth="1"/>
    <col min="4357" max="4357" width="14.625" style="3" customWidth="1"/>
    <col min="4358" max="4359" width="10" style="3" customWidth="1"/>
    <col min="4360" max="4360" width="10.125" style="3" customWidth="1"/>
    <col min="4361" max="4361" width="9.375" style="3" customWidth="1"/>
    <col min="4362" max="4362" width="7.375" style="3" customWidth="1"/>
    <col min="4363" max="4363" width="11.125" style="3" customWidth="1"/>
    <col min="4364" max="4364" width="7.625" style="3" customWidth="1"/>
    <col min="4365" max="4609" width="9" style="3"/>
    <col min="4610" max="4610" width="3.125" style="3" customWidth="1"/>
    <col min="4611" max="4611" width="17.75" style="3" customWidth="1"/>
    <col min="4612" max="4612" width="18.5" style="3" customWidth="1"/>
    <col min="4613" max="4613" width="14.625" style="3" customWidth="1"/>
    <col min="4614" max="4615" width="10" style="3" customWidth="1"/>
    <col min="4616" max="4616" width="10.125" style="3" customWidth="1"/>
    <col min="4617" max="4617" width="9.375" style="3" customWidth="1"/>
    <col min="4618" max="4618" width="7.375" style="3" customWidth="1"/>
    <col min="4619" max="4619" width="11.125" style="3" customWidth="1"/>
    <col min="4620" max="4620" width="7.625" style="3" customWidth="1"/>
    <col min="4621" max="4865" width="9" style="3"/>
    <col min="4866" max="4866" width="3.125" style="3" customWidth="1"/>
    <col min="4867" max="4867" width="17.75" style="3" customWidth="1"/>
    <col min="4868" max="4868" width="18.5" style="3" customWidth="1"/>
    <col min="4869" max="4869" width="14.625" style="3" customWidth="1"/>
    <col min="4870" max="4871" width="10" style="3" customWidth="1"/>
    <col min="4872" max="4872" width="10.125" style="3" customWidth="1"/>
    <col min="4873" max="4873" width="9.375" style="3" customWidth="1"/>
    <col min="4874" max="4874" width="7.375" style="3" customWidth="1"/>
    <col min="4875" max="4875" width="11.125" style="3" customWidth="1"/>
    <col min="4876" max="4876" width="7.625" style="3" customWidth="1"/>
    <col min="4877" max="5121" width="9" style="3"/>
    <col min="5122" max="5122" width="3.125" style="3" customWidth="1"/>
    <col min="5123" max="5123" width="17.75" style="3" customWidth="1"/>
    <col min="5124" max="5124" width="18.5" style="3" customWidth="1"/>
    <col min="5125" max="5125" width="14.625" style="3" customWidth="1"/>
    <col min="5126" max="5127" width="10" style="3" customWidth="1"/>
    <col min="5128" max="5128" width="10.125" style="3" customWidth="1"/>
    <col min="5129" max="5129" width="9.375" style="3" customWidth="1"/>
    <col min="5130" max="5130" width="7.375" style="3" customWidth="1"/>
    <col min="5131" max="5131" width="11.125" style="3" customWidth="1"/>
    <col min="5132" max="5132" width="7.625" style="3" customWidth="1"/>
    <col min="5133" max="5377" width="9" style="3"/>
    <col min="5378" max="5378" width="3.125" style="3" customWidth="1"/>
    <col min="5379" max="5379" width="17.75" style="3" customWidth="1"/>
    <col min="5380" max="5380" width="18.5" style="3" customWidth="1"/>
    <col min="5381" max="5381" width="14.625" style="3" customWidth="1"/>
    <col min="5382" max="5383" width="10" style="3" customWidth="1"/>
    <col min="5384" max="5384" width="10.125" style="3" customWidth="1"/>
    <col min="5385" max="5385" width="9.375" style="3" customWidth="1"/>
    <col min="5386" max="5386" width="7.375" style="3" customWidth="1"/>
    <col min="5387" max="5387" width="11.125" style="3" customWidth="1"/>
    <col min="5388" max="5388" width="7.625" style="3" customWidth="1"/>
    <col min="5389" max="5633" width="9" style="3"/>
    <col min="5634" max="5634" width="3.125" style="3" customWidth="1"/>
    <col min="5635" max="5635" width="17.75" style="3" customWidth="1"/>
    <col min="5636" max="5636" width="18.5" style="3" customWidth="1"/>
    <col min="5637" max="5637" width="14.625" style="3" customWidth="1"/>
    <col min="5638" max="5639" width="10" style="3" customWidth="1"/>
    <col min="5640" max="5640" width="10.125" style="3" customWidth="1"/>
    <col min="5641" max="5641" width="9.375" style="3" customWidth="1"/>
    <col min="5642" max="5642" width="7.375" style="3" customWidth="1"/>
    <col min="5643" max="5643" width="11.125" style="3" customWidth="1"/>
    <col min="5644" max="5644" width="7.625" style="3" customWidth="1"/>
    <col min="5645" max="5889" width="9" style="3"/>
    <col min="5890" max="5890" width="3.125" style="3" customWidth="1"/>
    <col min="5891" max="5891" width="17.75" style="3" customWidth="1"/>
    <col min="5892" max="5892" width="18.5" style="3" customWidth="1"/>
    <col min="5893" max="5893" width="14.625" style="3" customWidth="1"/>
    <col min="5894" max="5895" width="10" style="3" customWidth="1"/>
    <col min="5896" max="5896" width="10.125" style="3" customWidth="1"/>
    <col min="5897" max="5897" width="9.375" style="3" customWidth="1"/>
    <col min="5898" max="5898" width="7.375" style="3" customWidth="1"/>
    <col min="5899" max="5899" width="11.125" style="3" customWidth="1"/>
    <col min="5900" max="5900" width="7.625" style="3" customWidth="1"/>
    <col min="5901" max="6145" width="9" style="3"/>
    <col min="6146" max="6146" width="3.125" style="3" customWidth="1"/>
    <col min="6147" max="6147" width="17.75" style="3" customWidth="1"/>
    <col min="6148" max="6148" width="18.5" style="3" customWidth="1"/>
    <col min="6149" max="6149" width="14.625" style="3" customWidth="1"/>
    <col min="6150" max="6151" width="10" style="3" customWidth="1"/>
    <col min="6152" max="6152" width="10.125" style="3" customWidth="1"/>
    <col min="6153" max="6153" width="9.375" style="3" customWidth="1"/>
    <col min="6154" max="6154" width="7.375" style="3" customWidth="1"/>
    <col min="6155" max="6155" width="11.125" style="3" customWidth="1"/>
    <col min="6156" max="6156" width="7.625" style="3" customWidth="1"/>
    <col min="6157" max="6401" width="9" style="3"/>
    <col min="6402" max="6402" width="3.125" style="3" customWidth="1"/>
    <col min="6403" max="6403" width="17.75" style="3" customWidth="1"/>
    <col min="6404" max="6404" width="18.5" style="3" customWidth="1"/>
    <col min="6405" max="6405" width="14.625" style="3" customWidth="1"/>
    <col min="6406" max="6407" width="10" style="3" customWidth="1"/>
    <col min="6408" max="6408" width="10.125" style="3" customWidth="1"/>
    <col min="6409" max="6409" width="9.375" style="3" customWidth="1"/>
    <col min="6410" max="6410" width="7.375" style="3" customWidth="1"/>
    <col min="6411" max="6411" width="11.125" style="3" customWidth="1"/>
    <col min="6412" max="6412" width="7.625" style="3" customWidth="1"/>
    <col min="6413" max="6657" width="9" style="3"/>
    <col min="6658" max="6658" width="3.125" style="3" customWidth="1"/>
    <col min="6659" max="6659" width="17.75" style="3" customWidth="1"/>
    <col min="6660" max="6660" width="18.5" style="3" customWidth="1"/>
    <col min="6661" max="6661" width="14.625" style="3" customWidth="1"/>
    <col min="6662" max="6663" width="10" style="3" customWidth="1"/>
    <col min="6664" max="6664" width="10.125" style="3" customWidth="1"/>
    <col min="6665" max="6665" width="9.375" style="3" customWidth="1"/>
    <col min="6666" max="6666" width="7.375" style="3" customWidth="1"/>
    <col min="6667" max="6667" width="11.125" style="3" customWidth="1"/>
    <col min="6668" max="6668" width="7.625" style="3" customWidth="1"/>
    <col min="6669" max="6913" width="9" style="3"/>
    <col min="6914" max="6914" width="3.125" style="3" customWidth="1"/>
    <col min="6915" max="6915" width="17.75" style="3" customWidth="1"/>
    <col min="6916" max="6916" width="18.5" style="3" customWidth="1"/>
    <col min="6917" max="6917" width="14.625" style="3" customWidth="1"/>
    <col min="6918" max="6919" width="10" style="3" customWidth="1"/>
    <col min="6920" max="6920" width="10.125" style="3" customWidth="1"/>
    <col min="6921" max="6921" width="9.375" style="3" customWidth="1"/>
    <col min="6922" max="6922" width="7.375" style="3" customWidth="1"/>
    <col min="6923" max="6923" width="11.125" style="3" customWidth="1"/>
    <col min="6924" max="6924" width="7.625" style="3" customWidth="1"/>
    <col min="6925" max="7169" width="9" style="3"/>
    <col min="7170" max="7170" width="3.125" style="3" customWidth="1"/>
    <col min="7171" max="7171" width="17.75" style="3" customWidth="1"/>
    <col min="7172" max="7172" width="18.5" style="3" customWidth="1"/>
    <col min="7173" max="7173" width="14.625" style="3" customWidth="1"/>
    <col min="7174" max="7175" width="10" style="3" customWidth="1"/>
    <col min="7176" max="7176" width="10.125" style="3" customWidth="1"/>
    <col min="7177" max="7177" width="9.375" style="3" customWidth="1"/>
    <col min="7178" max="7178" width="7.375" style="3" customWidth="1"/>
    <col min="7179" max="7179" width="11.125" style="3" customWidth="1"/>
    <col min="7180" max="7180" width="7.625" style="3" customWidth="1"/>
    <col min="7181" max="7425" width="9" style="3"/>
    <col min="7426" max="7426" width="3.125" style="3" customWidth="1"/>
    <col min="7427" max="7427" width="17.75" style="3" customWidth="1"/>
    <col min="7428" max="7428" width="18.5" style="3" customWidth="1"/>
    <col min="7429" max="7429" width="14.625" style="3" customWidth="1"/>
    <col min="7430" max="7431" width="10" style="3" customWidth="1"/>
    <col min="7432" max="7432" width="10.125" style="3" customWidth="1"/>
    <col min="7433" max="7433" width="9.375" style="3" customWidth="1"/>
    <col min="7434" max="7434" width="7.375" style="3" customWidth="1"/>
    <col min="7435" max="7435" width="11.125" style="3" customWidth="1"/>
    <col min="7436" max="7436" width="7.625" style="3" customWidth="1"/>
    <col min="7437" max="7681" width="9" style="3"/>
    <col min="7682" max="7682" width="3.125" style="3" customWidth="1"/>
    <col min="7683" max="7683" width="17.75" style="3" customWidth="1"/>
    <col min="7684" max="7684" width="18.5" style="3" customWidth="1"/>
    <col min="7685" max="7685" width="14.625" style="3" customWidth="1"/>
    <col min="7686" max="7687" width="10" style="3" customWidth="1"/>
    <col min="7688" max="7688" width="10.125" style="3" customWidth="1"/>
    <col min="7689" max="7689" width="9.375" style="3" customWidth="1"/>
    <col min="7690" max="7690" width="7.375" style="3" customWidth="1"/>
    <col min="7691" max="7691" width="11.125" style="3" customWidth="1"/>
    <col min="7692" max="7692" width="7.625" style="3" customWidth="1"/>
    <col min="7693" max="7937" width="9" style="3"/>
    <col min="7938" max="7938" width="3.125" style="3" customWidth="1"/>
    <col min="7939" max="7939" width="17.75" style="3" customWidth="1"/>
    <col min="7940" max="7940" width="18.5" style="3" customWidth="1"/>
    <col min="7941" max="7941" width="14.625" style="3" customWidth="1"/>
    <col min="7942" max="7943" width="10" style="3" customWidth="1"/>
    <col min="7944" max="7944" width="10.125" style="3" customWidth="1"/>
    <col min="7945" max="7945" width="9.375" style="3" customWidth="1"/>
    <col min="7946" max="7946" width="7.375" style="3" customWidth="1"/>
    <col min="7947" max="7947" width="11.125" style="3" customWidth="1"/>
    <col min="7948" max="7948" width="7.625" style="3" customWidth="1"/>
    <col min="7949" max="8193" width="9" style="3"/>
    <col min="8194" max="8194" width="3.125" style="3" customWidth="1"/>
    <col min="8195" max="8195" width="17.75" style="3" customWidth="1"/>
    <col min="8196" max="8196" width="18.5" style="3" customWidth="1"/>
    <col min="8197" max="8197" width="14.625" style="3" customWidth="1"/>
    <col min="8198" max="8199" width="10" style="3" customWidth="1"/>
    <col min="8200" max="8200" width="10.125" style="3" customWidth="1"/>
    <col min="8201" max="8201" width="9.375" style="3" customWidth="1"/>
    <col min="8202" max="8202" width="7.375" style="3" customWidth="1"/>
    <col min="8203" max="8203" width="11.125" style="3" customWidth="1"/>
    <col min="8204" max="8204" width="7.625" style="3" customWidth="1"/>
    <col min="8205" max="8449" width="9" style="3"/>
    <col min="8450" max="8450" width="3.125" style="3" customWidth="1"/>
    <col min="8451" max="8451" width="17.75" style="3" customWidth="1"/>
    <col min="8452" max="8452" width="18.5" style="3" customWidth="1"/>
    <col min="8453" max="8453" width="14.625" style="3" customWidth="1"/>
    <col min="8454" max="8455" width="10" style="3" customWidth="1"/>
    <col min="8456" max="8456" width="10.125" style="3" customWidth="1"/>
    <col min="8457" max="8457" width="9.375" style="3" customWidth="1"/>
    <col min="8458" max="8458" width="7.375" style="3" customWidth="1"/>
    <col min="8459" max="8459" width="11.125" style="3" customWidth="1"/>
    <col min="8460" max="8460" width="7.625" style="3" customWidth="1"/>
    <col min="8461" max="8705" width="9" style="3"/>
    <col min="8706" max="8706" width="3.125" style="3" customWidth="1"/>
    <col min="8707" max="8707" width="17.75" style="3" customWidth="1"/>
    <col min="8708" max="8708" width="18.5" style="3" customWidth="1"/>
    <col min="8709" max="8709" width="14.625" style="3" customWidth="1"/>
    <col min="8710" max="8711" width="10" style="3" customWidth="1"/>
    <col min="8712" max="8712" width="10.125" style="3" customWidth="1"/>
    <col min="8713" max="8713" width="9.375" style="3" customWidth="1"/>
    <col min="8714" max="8714" width="7.375" style="3" customWidth="1"/>
    <col min="8715" max="8715" width="11.125" style="3" customWidth="1"/>
    <col min="8716" max="8716" width="7.625" style="3" customWidth="1"/>
    <col min="8717" max="8961" width="9" style="3"/>
    <col min="8962" max="8962" width="3.125" style="3" customWidth="1"/>
    <col min="8963" max="8963" width="17.75" style="3" customWidth="1"/>
    <col min="8964" max="8964" width="18.5" style="3" customWidth="1"/>
    <col min="8965" max="8965" width="14.625" style="3" customWidth="1"/>
    <col min="8966" max="8967" width="10" style="3" customWidth="1"/>
    <col min="8968" max="8968" width="10.125" style="3" customWidth="1"/>
    <col min="8969" max="8969" width="9.375" style="3" customWidth="1"/>
    <col min="8970" max="8970" width="7.375" style="3" customWidth="1"/>
    <col min="8971" max="8971" width="11.125" style="3" customWidth="1"/>
    <col min="8972" max="8972" width="7.625" style="3" customWidth="1"/>
    <col min="8973" max="9217" width="9" style="3"/>
    <col min="9218" max="9218" width="3.125" style="3" customWidth="1"/>
    <col min="9219" max="9219" width="17.75" style="3" customWidth="1"/>
    <col min="9220" max="9220" width="18.5" style="3" customWidth="1"/>
    <col min="9221" max="9221" width="14.625" style="3" customWidth="1"/>
    <col min="9222" max="9223" width="10" style="3" customWidth="1"/>
    <col min="9224" max="9224" width="10.125" style="3" customWidth="1"/>
    <col min="9225" max="9225" width="9.375" style="3" customWidth="1"/>
    <col min="9226" max="9226" width="7.375" style="3" customWidth="1"/>
    <col min="9227" max="9227" width="11.125" style="3" customWidth="1"/>
    <col min="9228" max="9228" width="7.625" style="3" customWidth="1"/>
    <col min="9229" max="9473" width="9" style="3"/>
    <col min="9474" max="9474" width="3.125" style="3" customWidth="1"/>
    <col min="9475" max="9475" width="17.75" style="3" customWidth="1"/>
    <col min="9476" max="9476" width="18.5" style="3" customWidth="1"/>
    <col min="9477" max="9477" width="14.625" style="3" customWidth="1"/>
    <col min="9478" max="9479" width="10" style="3" customWidth="1"/>
    <col min="9480" max="9480" width="10.125" style="3" customWidth="1"/>
    <col min="9481" max="9481" width="9.375" style="3" customWidth="1"/>
    <col min="9482" max="9482" width="7.375" style="3" customWidth="1"/>
    <col min="9483" max="9483" width="11.125" style="3" customWidth="1"/>
    <col min="9484" max="9484" width="7.625" style="3" customWidth="1"/>
    <col min="9485" max="9729" width="9" style="3"/>
    <col min="9730" max="9730" width="3.125" style="3" customWidth="1"/>
    <col min="9731" max="9731" width="17.75" style="3" customWidth="1"/>
    <col min="9732" max="9732" width="18.5" style="3" customWidth="1"/>
    <col min="9733" max="9733" width="14.625" style="3" customWidth="1"/>
    <col min="9734" max="9735" width="10" style="3" customWidth="1"/>
    <col min="9736" max="9736" width="10.125" style="3" customWidth="1"/>
    <col min="9737" max="9737" width="9.375" style="3" customWidth="1"/>
    <col min="9738" max="9738" width="7.375" style="3" customWidth="1"/>
    <col min="9739" max="9739" width="11.125" style="3" customWidth="1"/>
    <col min="9740" max="9740" width="7.625" style="3" customWidth="1"/>
    <col min="9741" max="9985" width="9" style="3"/>
    <col min="9986" max="9986" width="3.125" style="3" customWidth="1"/>
    <col min="9987" max="9987" width="17.75" style="3" customWidth="1"/>
    <col min="9988" max="9988" width="18.5" style="3" customWidth="1"/>
    <col min="9989" max="9989" width="14.625" style="3" customWidth="1"/>
    <col min="9990" max="9991" width="10" style="3" customWidth="1"/>
    <col min="9992" max="9992" width="10.125" style="3" customWidth="1"/>
    <col min="9993" max="9993" width="9.375" style="3" customWidth="1"/>
    <col min="9994" max="9994" width="7.375" style="3" customWidth="1"/>
    <col min="9995" max="9995" width="11.125" style="3" customWidth="1"/>
    <col min="9996" max="9996" width="7.625" style="3" customWidth="1"/>
    <col min="9997" max="10241" width="9" style="3"/>
    <col min="10242" max="10242" width="3.125" style="3" customWidth="1"/>
    <col min="10243" max="10243" width="17.75" style="3" customWidth="1"/>
    <col min="10244" max="10244" width="18.5" style="3" customWidth="1"/>
    <col min="10245" max="10245" width="14.625" style="3" customWidth="1"/>
    <col min="10246" max="10247" width="10" style="3" customWidth="1"/>
    <col min="10248" max="10248" width="10.125" style="3" customWidth="1"/>
    <col min="10249" max="10249" width="9.375" style="3" customWidth="1"/>
    <col min="10250" max="10250" width="7.375" style="3" customWidth="1"/>
    <col min="10251" max="10251" width="11.125" style="3" customWidth="1"/>
    <col min="10252" max="10252" width="7.625" style="3" customWidth="1"/>
    <col min="10253" max="10497" width="9" style="3"/>
    <col min="10498" max="10498" width="3.125" style="3" customWidth="1"/>
    <col min="10499" max="10499" width="17.75" style="3" customWidth="1"/>
    <col min="10500" max="10500" width="18.5" style="3" customWidth="1"/>
    <col min="10501" max="10501" width="14.625" style="3" customWidth="1"/>
    <col min="10502" max="10503" width="10" style="3" customWidth="1"/>
    <col min="10504" max="10504" width="10.125" style="3" customWidth="1"/>
    <col min="10505" max="10505" width="9.375" style="3" customWidth="1"/>
    <col min="10506" max="10506" width="7.375" style="3" customWidth="1"/>
    <col min="10507" max="10507" width="11.125" style="3" customWidth="1"/>
    <col min="10508" max="10508" width="7.625" style="3" customWidth="1"/>
    <col min="10509" max="10753" width="9" style="3"/>
    <col min="10754" max="10754" width="3.125" style="3" customWidth="1"/>
    <col min="10755" max="10755" width="17.75" style="3" customWidth="1"/>
    <col min="10756" max="10756" width="18.5" style="3" customWidth="1"/>
    <col min="10757" max="10757" width="14.625" style="3" customWidth="1"/>
    <col min="10758" max="10759" width="10" style="3" customWidth="1"/>
    <col min="10760" max="10760" width="10.125" style="3" customWidth="1"/>
    <col min="10761" max="10761" width="9.375" style="3" customWidth="1"/>
    <col min="10762" max="10762" width="7.375" style="3" customWidth="1"/>
    <col min="10763" max="10763" width="11.125" style="3" customWidth="1"/>
    <col min="10764" max="10764" width="7.625" style="3" customWidth="1"/>
    <col min="10765" max="11009" width="9" style="3"/>
    <col min="11010" max="11010" width="3.125" style="3" customWidth="1"/>
    <col min="11011" max="11011" width="17.75" style="3" customWidth="1"/>
    <col min="11012" max="11012" width="18.5" style="3" customWidth="1"/>
    <col min="11013" max="11013" width="14.625" style="3" customWidth="1"/>
    <col min="11014" max="11015" width="10" style="3" customWidth="1"/>
    <col min="11016" max="11016" width="10.125" style="3" customWidth="1"/>
    <col min="11017" max="11017" width="9.375" style="3" customWidth="1"/>
    <col min="11018" max="11018" width="7.375" style="3" customWidth="1"/>
    <col min="11019" max="11019" width="11.125" style="3" customWidth="1"/>
    <col min="11020" max="11020" width="7.625" style="3" customWidth="1"/>
    <col min="11021" max="11265" width="9" style="3"/>
    <col min="11266" max="11266" width="3.125" style="3" customWidth="1"/>
    <col min="11267" max="11267" width="17.75" style="3" customWidth="1"/>
    <col min="11268" max="11268" width="18.5" style="3" customWidth="1"/>
    <col min="11269" max="11269" width="14.625" style="3" customWidth="1"/>
    <col min="11270" max="11271" width="10" style="3" customWidth="1"/>
    <col min="11272" max="11272" width="10.125" style="3" customWidth="1"/>
    <col min="11273" max="11273" width="9.375" style="3" customWidth="1"/>
    <col min="11274" max="11274" width="7.375" style="3" customWidth="1"/>
    <col min="11275" max="11275" width="11.125" style="3" customWidth="1"/>
    <col min="11276" max="11276" width="7.625" style="3" customWidth="1"/>
    <col min="11277" max="11521" width="9" style="3"/>
    <col min="11522" max="11522" width="3.125" style="3" customWidth="1"/>
    <col min="11523" max="11523" width="17.75" style="3" customWidth="1"/>
    <col min="11524" max="11524" width="18.5" style="3" customWidth="1"/>
    <col min="11525" max="11525" width="14.625" style="3" customWidth="1"/>
    <col min="11526" max="11527" width="10" style="3" customWidth="1"/>
    <col min="11528" max="11528" width="10.125" style="3" customWidth="1"/>
    <col min="11529" max="11529" width="9.375" style="3" customWidth="1"/>
    <col min="11530" max="11530" width="7.375" style="3" customWidth="1"/>
    <col min="11531" max="11531" width="11.125" style="3" customWidth="1"/>
    <col min="11532" max="11532" width="7.625" style="3" customWidth="1"/>
    <col min="11533" max="11777" width="9" style="3"/>
    <col min="11778" max="11778" width="3.125" style="3" customWidth="1"/>
    <col min="11779" max="11779" width="17.75" style="3" customWidth="1"/>
    <col min="11780" max="11780" width="18.5" style="3" customWidth="1"/>
    <col min="11781" max="11781" width="14.625" style="3" customWidth="1"/>
    <col min="11782" max="11783" width="10" style="3" customWidth="1"/>
    <col min="11784" max="11784" width="10.125" style="3" customWidth="1"/>
    <col min="11785" max="11785" width="9.375" style="3" customWidth="1"/>
    <col min="11786" max="11786" width="7.375" style="3" customWidth="1"/>
    <col min="11787" max="11787" width="11.125" style="3" customWidth="1"/>
    <col min="11788" max="11788" width="7.625" style="3" customWidth="1"/>
    <col min="11789" max="12033" width="9" style="3"/>
    <col min="12034" max="12034" width="3.125" style="3" customWidth="1"/>
    <col min="12035" max="12035" width="17.75" style="3" customWidth="1"/>
    <col min="12036" max="12036" width="18.5" style="3" customWidth="1"/>
    <col min="12037" max="12037" width="14.625" style="3" customWidth="1"/>
    <col min="12038" max="12039" width="10" style="3" customWidth="1"/>
    <col min="12040" max="12040" width="10.125" style="3" customWidth="1"/>
    <col min="12041" max="12041" width="9.375" style="3" customWidth="1"/>
    <col min="12042" max="12042" width="7.375" style="3" customWidth="1"/>
    <col min="12043" max="12043" width="11.125" style="3" customWidth="1"/>
    <col min="12044" max="12044" width="7.625" style="3" customWidth="1"/>
    <col min="12045" max="12289" width="9" style="3"/>
    <col min="12290" max="12290" width="3.125" style="3" customWidth="1"/>
    <col min="12291" max="12291" width="17.75" style="3" customWidth="1"/>
    <col min="12292" max="12292" width="18.5" style="3" customWidth="1"/>
    <col min="12293" max="12293" width="14.625" style="3" customWidth="1"/>
    <col min="12294" max="12295" width="10" style="3" customWidth="1"/>
    <col min="12296" max="12296" width="10.125" style="3" customWidth="1"/>
    <col min="12297" max="12297" width="9.375" style="3" customWidth="1"/>
    <col min="12298" max="12298" width="7.375" style="3" customWidth="1"/>
    <col min="12299" max="12299" width="11.125" style="3" customWidth="1"/>
    <col min="12300" max="12300" width="7.625" style="3" customWidth="1"/>
    <col min="12301" max="12545" width="9" style="3"/>
    <col min="12546" max="12546" width="3.125" style="3" customWidth="1"/>
    <col min="12547" max="12547" width="17.75" style="3" customWidth="1"/>
    <col min="12548" max="12548" width="18.5" style="3" customWidth="1"/>
    <col min="12549" max="12549" width="14.625" style="3" customWidth="1"/>
    <col min="12550" max="12551" width="10" style="3" customWidth="1"/>
    <col min="12552" max="12552" width="10.125" style="3" customWidth="1"/>
    <col min="12553" max="12553" width="9.375" style="3" customWidth="1"/>
    <col min="12554" max="12554" width="7.375" style="3" customWidth="1"/>
    <col min="12555" max="12555" width="11.125" style="3" customWidth="1"/>
    <col min="12556" max="12556" width="7.625" style="3" customWidth="1"/>
    <col min="12557" max="12801" width="9" style="3"/>
    <col min="12802" max="12802" width="3.125" style="3" customWidth="1"/>
    <col min="12803" max="12803" width="17.75" style="3" customWidth="1"/>
    <col min="12804" max="12804" width="18.5" style="3" customWidth="1"/>
    <col min="12805" max="12805" width="14.625" style="3" customWidth="1"/>
    <col min="12806" max="12807" width="10" style="3" customWidth="1"/>
    <col min="12808" max="12808" width="10.125" style="3" customWidth="1"/>
    <col min="12809" max="12809" width="9.375" style="3" customWidth="1"/>
    <col min="12810" max="12810" width="7.375" style="3" customWidth="1"/>
    <col min="12811" max="12811" width="11.125" style="3" customWidth="1"/>
    <col min="12812" max="12812" width="7.625" style="3" customWidth="1"/>
    <col min="12813" max="13057" width="9" style="3"/>
    <col min="13058" max="13058" width="3.125" style="3" customWidth="1"/>
    <col min="13059" max="13059" width="17.75" style="3" customWidth="1"/>
    <col min="13060" max="13060" width="18.5" style="3" customWidth="1"/>
    <col min="13061" max="13061" width="14.625" style="3" customWidth="1"/>
    <col min="13062" max="13063" width="10" style="3" customWidth="1"/>
    <col min="13064" max="13064" width="10.125" style="3" customWidth="1"/>
    <col min="13065" max="13065" width="9.375" style="3" customWidth="1"/>
    <col min="13066" max="13066" width="7.375" style="3" customWidth="1"/>
    <col min="13067" max="13067" width="11.125" style="3" customWidth="1"/>
    <col min="13068" max="13068" width="7.625" style="3" customWidth="1"/>
    <col min="13069" max="13313" width="9" style="3"/>
    <col min="13314" max="13314" width="3.125" style="3" customWidth="1"/>
    <col min="13315" max="13315" width="17.75" style="3" customWidth="1"/>
    <col min="13316" max="13316" width="18.5" style="3" customWidth="1"/>
    <col min="13317" max="13317" width="14.625" style="3" customWidth="1"/>
    <col min="13318" max="13319" width="10" style="3" customWidth="1"/>
    <col min="13320" max="13320" width="10.125" style="3" customWidth="1"/>
    <col min="13321" max="13321" width="9.375" style="3" customWidth="1"/>
    <col min="13322" max="13322" width="7.375" style="3" customWidth="1"/>
    <col min="13323" max="13323" width="11.125" style="3" customWidth="1"/>
    <col min="13324" max="13324" width="7.625" style="3" customWidth="1"/>
    <col min="13325" max="13569" width="9" style="3"/>
    <col min="13570" max="13570" width="3.125" style="3" customWidth="1"/>
    <col min="13571" max="13571" width="17.75" style="3" customWidth="1"/>
    <col min="13572" max="13572" width="18.5" style="3" customWidth="1"/>
    <col min="13573" max="13573" width="14.625" style="3" customWidth="1"/>
    <col min="13574" max="13575" width="10" style="3" customWidth="1"/>
    <col min="13576" max="13576" width="10.125" style="3" customWidth="1"/>
    <col min="13577" max="13577" width="9.375" style="3" customWidth="1"/>
    <col min="13578" max="13578" width="7.375" style="3" customWidth="1"/>
    <col min="13579" max="13579" width="11.125" style="3" customWidth="1"/>
    <col min="13580" max="13580" width="7.625" style="3" customWidth="1"/>
    <col min="13581" max="13825" width="9" style="3"/>
    <col min="13826" max="13826" width="3.125" style="3" customWidth="1"/>
    <col min="13827" max="13827" width="17.75" style="3" customWidth="1"/>
    <col min="13828" max="13828" width="18.5" style="3" customWidth="1"/>
    <col min="13829" max="13829" width="14.625" style="3" customWidth="1"/>
    <col min="13830" max="13831" width="10" style="3" customWidth="1"/>
    <col min="13832" max="13832" width="10.125" style="3" customWidth="1"/>
    <col min="13833" max="13833" width="9.375" style="3" customWidth="1"/>
    <col min="13834" max="13834" width="7.375" style="3" customWidth="1"/>
    <col min="13835" max="13835" width="11.125" style="3" customWidth="1"/>
    <col min="13836" max="13836" width="7.625" style="3" customWidth="1"/>
    <col min="13837" max="14081" width="9" style="3"/>
    <col min="14082" max="14082" width="3.125" style="3" customWidth="1"/>
    <col min="14083" max="14083" width="17.75" style="3" customWidth="1"/>
    <col min="14084" max="14084" width="18.5" style="3" customWidth="1"/>
    <col min="14085" max="14085" width="14.625" style="3" customWidth="1"/>
    <col min="14086" max="14087" width="10" style="3" customWidth="1"/>
    <col min="14088" max="14088" width="10.125" style="3" customWidth="1"/>
    <col min="14089" max="14089" width="9.375" style="3" customWidth="1"/>
    <col min="14090" max="14090" width="7.375" style="3" customWidth="1"/>
    <col min="14091" max="14091" width="11.125" style="3" customWidth="1"/>
    <col min="14092" max="14092" width="7.625" style="3" customWidth="1"/>
    <col min="14093" max="14337" width="9" style="3"/>
    <col min="14338" max="14338" width="3.125" style="3" customWidth="1"/>
    <col min="14339" max="14339" width="17.75" style="3" customWidth="1"/>
    <col min="14340" max="14340" width="18.5" style="3" customWidth="1"/>
    <col min="14341" max="14341" width="14.625" style="3" customWidth="1"/>
    <col min="14342" max="14343" width="10" style="3" customWidth="1"/>
    <col min="14344" max="14344" width="10.125" style="3" customWidth="1"/>
    <col min="14345" max="14345" width="9.375" style="3" customWidth="1"/>
    <col min="14346" max="14346" width="7.375" style="3" customWidth="1"/>
    <col min="14347" max="14347" width="11.125" style="3" customWidth="1"/>
    <col min="14348" max="14348" width="7.625" style="3" customWidth="1"/>
    <col min="14349" max="14593" width="9" style="3"/>
    <col min="14594" max="14594" width="3.125" style="3" customWidth="1"/>
    <col min="14595" max="14595" width="17.75" style="3" customWidth="1"/>
    <col min="14596" max="14596" width="18.5" style="3" customWidth="1"/>
    <col min="14597" max="14597" width="14.625" style="3" customWidth="1"/>
    <col min="14598" max="14599" width="10" style="3" customWidth="1"/>
    <col min="14600" max="14600" width="10.125" style="3" customWidth="1"/>
    <col min="14601" max="14601" width="9.375" style="3" customWidth="1"/>
    <col min="14602" max="14602" width="7.375" style="3" customWidth="1"/>
    <col min="14603" max="14603" width="11.125" style="3" customWidth="1"/>
    <col min="14604" max="14604" width="7.625" style="3" customWidth="1"/>
    <col min="14605" max="14849" width="9" style="3"/>
    <col min="14850" max="14850" width="3.125" style="3" customWidth="1"/>
    <col min="14851" max="14851" width="17.75" style="3" customWidth="1"/>
    <col min="14852" max="14852" width="18.5" style="3" customWidth="1"/>
    <col min="14853" max="14853" width="14.625" style="3" customWidth="1"/>
    <col min="14854" max="14855" width="10" style="3" customWidth="1"/>
    <col min="14856" max="14856" width="10.125" style="3" customWidth="1"/>
    <col min="14857" max="14857" width="9.375" style="3" customWidth="1"/>
    <col min="14858" max="14858" width="7.375" style="3" customWidth="1"/>
    <col min="14859" max="14859" width="11.125" style="3" customWidth="1"/>
    <col min="14860" max="14860" width="7.625" style="3" customWidth="1"/>
    <col min="14861" max="15105" width="9" style="3"/>
    <col min="15106" max="15106" width="3.125" style="3" customWidth="1"/>
    <col min="15107" max="15107" width="17.75" style="3" customWidth="1"/>
    <col min="15108" max="15108" width="18.5" style="3" customWidth="1"/>
    <col min="15109" max="15109" width="14.625" style="3" customWidth="1"/>
    <col min="15110" max="15111" width="10" style="3" customWidth="1"/>
    <col min="15112" max="15112" width="10.125" style="3" customWidth="1"/>
    <col min="15113" max="15113" width="9.375" style="3" customWidth="1"/>
    <col min="15114" max="15114" width="7.375" style="3" customWidth="1"/>
    <col min="15115" max="15115" width="11.125" style="3" customWidth="1"/>
    <col min="15116" max="15116" width="7.625" style="3" customWidth="1"/>
    <col min="15117" max="15361" width="9" style="3"/>
    <col min="15362" max="15362" width="3.125" style="3" customWidth="1"/>
    <col min="15363" max="15363" width="17.75" style="3" customWidth="1"/>
    <col min="15364" max="15364" width="18.5" style="3" customWidth="1"/>
    <col min="15365" max="15365" width="14.625" style="3" customWidth="1"/>
    <col min="15366" max="15367" width="10" style="3" customWidth="1"/>
    <col min="15368" max="15368" width="10.125" style="3" customWidth="1"/>
    <col min="15369" max="15369" width="9.375" style="3" customWidth="1"/>
    <col min="15370" max="15370" width="7.375" style="3" customWidth="1"/>
    <col min="15371" max="15371" width="11.125" style="3" customWidth="1"/>
    <col min="15372" max="15372" width="7.625" style="3" customWidth="1"/>
    <col min="15373" max="15617" width="9" style="3"/>
    <col min="15618" max="15618" width="3.125" style="3" customWidth="1"/>
    <col min="15619" max="15619" width="17.75" style="3" customWidth="1"/>
    <col min="15620" max="15620" width="18.5" style="3" customWidth="1"/>
    <col min="15621" max="15621" width="14.625" style="3" customWidth="1"/>
    <col min="15622" max="15623" width="10" style="3" customWidth="1"/>
    <col min="15624" max="15624" width="10.125" style="3" customWidth="1"/>
    <col min="15625" max="15625" width="9.375" style="3" customWidth="1"/>
    <col min="15626" max="15626" width="7.375" style="3" customWidth="1"/>
    <col min="15627" max="15627" width="11.125" style="3" customWidth="1"/>
    <col min="15628" max="15628" width="7.625" style="3" customWidth="1"/>
    <col min="15629" max="15873" width="9" style="3"/>
    <col min="15874" max="15874" width="3.125" style="3" customWidth="1"/>
    <col min="15875" max="15875" width="17.75" style="3" customWidth="1"/>
    <col min="15876" max="15876" width="18.5" style="3" customWidth="1"/>
    <col min="15877" max="15877" width="14.625" style="3" customWidth="1"/>
    <col min="15878" max="15879" width="10" style="3" customWidth="1"/>
    <col min="15880" max="15880" width="10.125" style="3" customWidth="1"/>
    <col min="15881" max="15881" width="9.375" style="3" customWidth="1"/>
    <col min="15882" max="15882" width="7.375" style="3" customWidth="1"/>
    <col min="15883" max="15883" width="11.125" style="3" customWidth="1"/>
    <col min="15884" max="15884" width="7.625" style="3" customWidth="1"/>
    <col min="15885" max="16129" width="9" style="3"/>
    <col min="16130" max="16130" width="3.125" style="3" customWidth="1"/>
    <col min="16131" max="16131" width="17.75" style="3" customWidth="1"/>
    <col min="16132" max="16132" width="18.5" style="3" customWidth="1"/>
    <col min="16133" max="16133" width="14.625" style="3" customWidth="1"/>
    <col min="16134" max="16135" width="10" style="3" customWidth="1"/>
    <col min="16136" max="16136" width="10.125" style="3" customWidth="1"/>
    <col min="16137" max="16137" width="9.375" style="3" customWidth="1"/>
    <col min="16138" max="16138" width="7.375" style="3" customWidth="1"/>
    <col min="16139" max="16139" width="11.125" style="3" customWidth="1"/>
    <col min="16140" max="16140" width="7.625" style="3" customWidth="1"/>
    <col min="16141" max="16384" width="9" style="3"/>
  </cols>
  <sheetData>
    <row r="1" spans="1:14" ht="20.25" x14ac:dyDescent="0.2">
      <c r="A1" s="1" t="s">
        <v>0</v>
      </c>
      <c r="B1" s="2"/>
      <c r="F1" s="4"/>
      <c r="G1" s="4"/>
      <c r="H1" s="4"/>
    </row>
    <row r="2" spans="1:14" x14ac:dyDescent="0.2">
      <c r="A2" s="1" t="s">
        <v>1</v>
      </c>
    </row>
    <row r="3" spans="1:14" ht="20.25" x14ac:dyDescent="0.2">
      <c r="B3" s="1" t="s">
        <v>2</v>
      </c>
      <c r="F3" s="4"/>
      <c r="G3" s="4"/>
      <c r="H3" s="4"/>
    </row>
    <row r="4" spans="1:14" ht="20.25" x14ac:dyDescent="0.2">
      <c r="B4" s="1" t="s">
        <v>135</v>
      </c>
      <c r="F4" s="4"/>
      <c r="G4" s="4"/>
      <c r="H4" s="4"/>
    </row>
    <row r="5" spans="1:14" ht="20.25" x14ac:dyDescent="0.2">
      <c r="A5" s="2"/>
      <c r="B5" s="1"/>
      <c r="F5" s="4"/>
      <c r="G5" s="4"/>
      <c r="H5" s="4"/>
      <c r="L5" s="5"/>
    </row>
    <row r="6" spans="1:14" x14ac:dyDescent="0.2">
      <c r="A6" s="135" t="s">
        <v>3</v>
      </c>
      <c r="B6" s="141" t="s">
        <v>131</v>
      </c>
      <c r="C6" s="135" t="s">
        <v>4</v>
      </c>
      <c r="D6" s="6" t="s">
        <v>5</v>
      </c>
      <c r="E6" s="136" t="s">
        <v>6</v>
      </c>
      <c r="F6" s="137"/>
      <c r="G6" s="137"/>
      <c r="H6" s="137"/>
      <c r="I6" s="138"/>
      <c r="J6" s="6" t="s">
        <v>7</v>
      </c>
      <c r="K6" s="139" t="s">
        <v>8</v>
      </c>
      <c r="L6" s="132" t="s">
        <v>9</v>
      </c>
    </row>
    <row r="7" spans="1:14" x14ac:dyDescent="0.2">
      <c r="A7" s="135"/>
      <c r="B7" s="141"/>
      <c r="C7" s="135"/>
      <c r="D7" s="7" t="s">
        <v>10</v>
      </c>
      <c r="E7" s="6">
        <v>2561</v>
      </c>
      <c r="F7" s="6">
        <v>2562</v>
      </c>
      <c r="G7" s="6">
        <v>2563</v>
      </c>
      <c r="H7" s="6">
        <v>2564</v>
      </c>
      <c r="I7" s="6">
        <v>2565</v>
      </c>
      <c r="J7" s="7" t="s">
        <v>11</v>
      </c>
      <c r="K7" s="140"/>
      <c r="L7" s="133"/>
    </row>
    <row r="8" spans="1:14" x14ac:dyDescent="0.2">
      <c r="A8" s="135"/>
      <c r="B8" s="141"/>
      <c r="C8" s="135"/>
      <c r="D8" s="8" t="s">
        <v>12</v>
      </c>
      <c r="E8" s="9" t="s">
        <v>13</v>
      </c>
      <c r="F8" s="9" t="s">
        <v>13</v>
      </c>
      <c r="G8" s="9" t="s">
        <v>13</v>
      </c>
      <c r="H8" s="9" t="s">
        <v>13</v>
      </c>
      <c r="I8" s="9" t="s">
        <v>13</v>
      </c>
      <c r="J8" s="8"/>
      <c r="K8" s="140"/>
      <c r="L8" s="134"/>
    </row>
    <row r="9" spans="1:14" x14ac:dyDescent="0.2">
      <c r="A9" s="11">
        <v>1</v>
      </c>
      <c r="B9" s="11" t="s">
        <v>82</v>
      </c>
      <c r="C9" s="15" t="s">
        <v>84</v>
      </c>
      <c r="D9" s="13" t="s">
        <v>35</v>
      </c>
      <c r="E9" s="33">
        <v>50000</v>
      </c>
      <c r="F9" s="12">
        <v>50000</v>
      </c>
      <c r="G9" s="34">
        <v>50000</v>
      </c>
      <c r="H9" s="12">
        <v>50000</v>
      </c>
      <c r="I9" s="35">
        <v>50000</v>
      </c>
      <c r="J9" s="17" t="s">
        <v>95</v>
      </c>
      <c r="K9" s="46" t="s">
        <v>36</v>
      </c>
      <c r="L9" s="11" t="s">
        <v>27</v>
      </c>
    </row>
    <row r="10" spans="1:14" x14ac:dyDescent="0.2">
      <c r="A10" s="17"/>
      <c r="B10" s="17" t="s">
        <v>83</v>
      </c>
      <c r="C10" s="14" t="s">
        <v>85</v>
      </c>
      <c r="D10" s="17" t="s">
        <v>37</v>
      </c>
      <c r="E10" s="37"/>
      <c r="F10" s="18"/>
      <c r="G10" s="38"/>
      <c r="H10" s="21"/>
      <c r="I10" s="38"/>
      <c r="J10" s="17" t="s">
        <v>96</v>
      </c>
      <c r="K10" s="45" t="s">
        <v>38</v>
      </c>
      <c r="L10" s="17" t="s">
        <v>130</v>
      </c>
    </row>
    <row r="11" spans="1:14" x14ac:dyDescent="0.2">
      <c r="A11" s="11">
        <v>2</v>
      </c>
      <c r="B11" s="15" t="s">
        <v>39</v>
      </c>
      <c r="C11" s="11" t="s">
        <v>40</v>
      </c>
      <c r="D11" s="36" t="s">
        <v>41</v>
      </c>
      <c r="E11" s="35"/>
      <c r="F11" s="12"/>
      <c r="G11" s="40">
        <v>1000000</v>
      </c>
      <c r="H11" s="40">
        <v>1000000</v>
      </c>
      <c r="I11" s="40">
        <v>1000000</v>
      </c>
      <c r="J11" s="11" t="s">
        <v>42</v>
      </c>
      <c r="K11" s="46" t="s">
        <v>43</v>
      </c>
      <c r="L11" s="17"/>
    </row>
    <row r="12" spans="1:14" x14ac:dyDescent="0.2">
      <c r="A12" s="17"/>
      <c r="B12" s="14"/>
      <c r="C12" s="17" t="s">
        <v>44</v>
      </c>
      <c r="D12" s="39" t="s">
        <v>45</v>
      </c>
      <c r="E12" s="38"/>
      <c r="F12" s="18"/>
      <c r="G12" s="18">
        <v>50000</v>
      </c>
      <c r="H12" s="18">
        <v>50000</v>
      </c>
      <c r="I12" s="18">
        <v>50000</v>
      </c>
      <c r="J12" s="17" t="s">
        <v>46</v>
      </c>
      <c r="K12" s="45" t="s">
        <v>47</v>
      </c>
      <c r="L12" s="17"/>
    </row>
    <row r="13" spans="1:14" x14ac:dyDescent="0.2">
      <c r="A13" s="20"/>
      <c r="B13" s="42"/>
      <c r="C13" s="17" t="s">
        <v>48</v>
      </c>
      <c r="D13" s="41" t="s">
        <v>49</v>
      </c>
      <c r="E13" s="43"/>
      <c r="F13" s="37"/>
      <c r="G13" s="21">
        <v>500000</v>
      </c>
      <c r="H13" s="21">
        <v>500000</v>
      </c>
      <c r="I13" s="21">
        <v>500000</v>
      </c>
      <c r="J13" s="20"/>
      <c r="K13" s="47" t="s">
        <v>50</v>
      </c>
      <c r="L13" s="20"/>
      <c r="N13" s="3">
        <v>1</v>
      </c>
    </row>
    <row r="14" spans="1:14" x14ac:dyDescent="0.2">
      <c r="A14" s="17">
        <v>3</v>
      </c>
      <c r="B14" s="45" t="s">
        <v>51</v>
      </c>
      <c r="C14" s="17"/>
      <c r="D14" s="39" t="s">
        <v>52</v>
      </c>
      <c r="E14" s="38">
        <v>50000</v>
      </c>
      <c r="F14" s="18">
        <v>50000</v>
      </c>
      <c r="G14" s="18">
        <v>50000</v>
      </c>
      <c r="H14" s="18">
        <v>50000</v>
      </c>
      <c r="I14" s="18">
        <v>50000</v>
      </c>
      <c r="J14" s="17" t="s">
        <v>97</v>
      </c>
      <c r="K14" s="17" t="s">
        <v>53</v>
      </c>
      <c r="L14" s="39" t="s">
        <v>18</v>
      </c>
    </row>
    <row r="15" spans="1:14" s="69" customFormat="1" x14ac:dyDescent="0.2">
      <c r="A15" s="64"/>
      <c r="B15" s="83" t="s">
        <v>54</v>
      </c>
      <c r="C15" s="82"/>
      <c r="D15" s="88" t="s">
        <v>23</v>
      </c>
      <c r="E15" s="66"/>
      <c r="F15" s="67"/>
      <c r="G15" s="68"/>
      <c r="H15" s="68"/>
      <c r="I15" s="68"/>
      <c r="J15" s="64" t="s">
        <v>98</v>
      </c>
      <c r="K15" s="65" t="s">
        <v>56</v>
      </c>
      <c r="L15" s="65"/>
    </row>
    <row r="16" spans="1:14" x14ac:dyDescent="0.2">
      <c r="A16" s="17">
        <v>4</v>
      </c>
      <c r="B16" s="11" t="s">
        <v>57</v>
      </c>
      <c r="C16" s="17" t="s">
        <v>58</v>
      </c>
      <c r="D16" s="17" t="s">
        <v>59</v>
      </c>
      <c r="E16" s="19">
        <v>30000</v>
      </c>
      <c r="F16" s="18">
        <v>30000</v>
      </c>
      <c r="G16" s="18">
        <v>30000</v>
      </c>
      <c r="H16" s="18">
        <v>30000</v>
      </c>
      <c r="I16" s="38">
        <v>30000</v>
      </c>
      <c r="J16" s="17" t="s">
        <v>99</v>
      </c>
      <c r="K16" s="46" t="s">
        <v>53</v>
      </c>
      <c r="L16" s="11" t="s">
        <v>27</v>
      </c>
    </row>
    <row r="17" spans="1:12" x14ac:dyDescent="0.2">
      <c r="A17" s="20"/>
      <c r="B17" s="20"/>
      <c r="C17" s="20" t="s">
        <v>60</v>
      </c>
      <c r="D17" s="20"/>
      <c r="E17" s="37"/>
      <c r="F17" s="21"/>
      <c r="G17" s="22"/>
      <c r="H17" s="22"/>
      <c r="I17" s="22"/>
      <c r="J17" s="20"/>
      <c r="K17" s="47" t="s">
        <v>50</v>
      </c>
      <c r="L17" s="17"/>
    </row>
    <row r="18" spans="1:12" x14ac:dyDescent="0.2">
      <c r="A18" s="17">
        <v>5</v>
      </c>
      <c r="B18" s="11" t="s">
        <v>61</v>
      </c>
      <c r="C18" s="17" t="s">
        <v>62</v>
      </c>
      <c r="D18" s="11" t="s">
        <v>63</v>
      </c>
      <c r="E18" s="34">
        <v>50000</v>
      </c>
      <c r="F18" s="34">
        <v>50000</v>
      </c>
      <c r="G18" s="34">
        <v>50000</v>
      </c>
      <c r="H18" s="34">
        <v>50000</v>
      </c>
      <c r="I18" s="34">
        <v>50000</v>
      </c>
      <c r="J18" s="11" t="s">
        <v>100</v>
      </c>
      <c r="K18" s="46" t="s">
        <v>64</v>
      </c>
      <c r="L18" s="17"/>
    </row>
    <row r="19" spans="1:12" x14ac:dyDescent="0.2">
      <c r="A19" s="20"/>
      <c r="B19" s="20"/>
      <c r="C19" s="17" t="s">
        <v>65</v>
      </c>
      <c r="D19" s="20"/>
      <c r="E19" s="37"/>
      <c r="F19" s="21"/>
      <c r="G19" s="21"/>
      <c r="H19" s="21"/>
      <c r="I19" s="21"/>
      <c r="J19" s="20"/>
      <c r="K19" s="47" t="s">
        <v>66</v>
      </c>
      <c r="L19" s="17"/>
    </row>
    <row r="20" spans="1:12" x14ac:dyDescent="0.2">
      <c r="A20" s="11">
        <v>6</v>
      </c>
      <c r="B20" s="11" t="s">
        <v>67</v>
      </c>
      <c r="C20" s="11" t="s">
        <v>68</v>
      </c>
      <c r="D20" s="46" t="s">
        <v>69</v>
      </c>
      <c r="E20" s="34">
        <v>50000</v>
      </c>
      <c r="F20" s="34">
        <v>50000</v>
      </c>
      <c r="G20" s="34">
        <v>50000</v>
      </c>
      <c r="H20" s="34">
        <v>50000</v>
      </c>
      <c r="I20" s="34">
        <v>50000</v>
      </c>
      <c r="J20" s="11" t="s">
        <v>100</v>
      </c>
      <c r="K20" s="46" t="s">
        <v>70</v>
      </c>
      <c r="L20" s="17"/>
    </row>
    <row r="21" spans="1:12" x14ac:dyDescent="0.2">
      <c r="A21" s="20"/>
      <c r="B21" s="20" t="s">
        <v>71</v>
      </c>
      <c r="C21" s="20" t="s">
        <v>72</v>
      </c>
      <c r="D21" s="47"/>
      <c r="E21" s="37"/>
      <c r="F21" s="21"/>
      <c r="G21" s="22"/>
      <c r="H21" s="22"/>
      <c r="I21" s="22"/>
      <c r="J21" s="20"/>
      <c r="K21" s="47" t="s">
        <v>32</v>
      </c>
      <c r="L21" s="20"/>
    </row>
    <row r="22" spans="1:12" x14ac:dyDescent="0.2">
      <c r="A22" s="14"/>
      <c r="B22" s="14"/>
      <c r="C22" s="14"/>
      <c r="D22" s="14"/>
      <c r="E22" s="99"/>
      <c r="F22" s="38"/>
      <c r="G22" s="38"/>
      <c r="H22" s="38"/>
      <c r="I22" s="38"/>
      <c r="J22" s="14"/>
      <c r="K22" s="14"/>
      <c r="L22" s="14"/>
    </row>
    <row r="23" spans="1:12" x14ac:dyDescent="0.2">
      <c r="A23" s="14"/>
      <c r="B23" s="14"/>
      <c r="C23" s="14"/>
      <c r="D23" s="14"/>
      <c r="E23" s="99"/>
      <c r="F23" s="38"/>
      <c r="G23" s="38"/>
      <c r="H23" s="38"/>
      <c r="I23" s="38"/>
      <c r="J23" s="14"/>
      <c r="K23" s="14">
        <v>93</v>
      </c>
      <c r="L23" s="14"/>
    </row>
    <row r="24" spans="1:12" ht="20.25" x14ac:dyDescent="0.2">
      <c r="A24" s="2"/>
      <c r="B24" s="1"/>
      <c r="F24" s="4"/>
      <c r="G24" s="4"/>
      <c r="H24" s="4"/>
      <c r="L24" s="5"/>
    </row>
    <row r="25" spans="1:12" x14ac:dyDescent="0.2">
      <c r="A25" s="135" t="s">
        <v>3</v>
      </c>
      <c r="B25" s="141" t="s">
        <v>131</v>
      </c>
      <c r="C25" s="135" t="s">
        <v>4</v>
      </c>
      <c r="D25" s="6" t="s">
        <v>5</v>
      </c>
      <c r="E25" s="136" t="s">
        <v>6</v>
      </c>
      <c r="F25" s="137"/>
      <c r="G25" s="137"/>
      <c r="H25" s="137"/>
      <c r="I25" s="138"/>
      <c r="J25" s="6" t="s">
        <v>7</v>
      </c>
      <c r="K25" s="139" t="s">
        <v>8</v>
      </c>
      <c r="L25" s="132" t="s">
        <v>9</v>
      </c>
    </row>
    <row r="26" spans="1:12" x14ac:dyDescent="0.2">
      <c r="A26" s="135"/>
      <c r="B26" s="141"/>
      <c r="C26" s="135"/>
      <c r="D26" s="7" t="s">
        <v>10</v>
      </c>
      <c r="E26" s="6">
        <v>2561</v>
      </c>
      <c r="F26" s="6">
        <v>2562</v>
      </c>
      <c r="G26" s="6">
        <v>2563</v>
      </c>
      <c r="H26" s="6">
        <v>2564</v>
      </c>
      <c r="I26" s="6">
        <v>2565</v>
      </c>
      <c r="J26" s="7" t="s">
        <v>11</v>
      </c>
      <c r="K26" s="140"/>
      <c r="L26" s="133"/>
    </row>
    <row r="27" spans="1:12" x14ac:dyDescent="0.2">
      <c r="A27" s="135"/>
      <c r="B27" s="141"/>
      <c r="C27" s="135"/>
      <c r="D27" s="8" t="s">
        <v>12</v>
      </c>
      <c r="E27" s="9" t="s">
        <v>13</v>
      </c>
      <c r="F27" s="9" t="s">
        <v>13</v>
      </c>
      <c r="G27" s="9" t="s">
        <v>13</v>
      </c>
      <c r="H27" s="9" t="s">
        <v>13</v>
      </c>
      <c r="I27" s="9" t="s">
        <v>13</v>
      </c>
      <c r="J27" s="72"/>
      <c r="K27" s="140"/>
      <c r="L27" s="134"/>
    </row>
    <row r="28" spans="1:12" x14ac:dyDescent="0.2">
      <c r="A28" s="17">
        <v>7</v>
      </c>
      <c r="B28" s="11" t="s">
        <v>73</v>
      </c>
      <c r="C28" s="11" t="s">
        <v>74</v>
      </c>
      <c r="D28" s="46" t="s">
        <v>75</v>
      </c>
      <c r="E28" s="12">
        <v>50000</v>
      </c>
      <c r="F28" s="12">
        <v>50000</v>
      </c>
      <c r="G28" s="12">
        <v>50000</v>
      </c>
      <c r="H28" s="12">
        <v>50000</v>
      </c>
      <c r="I28" s="12">
        <v>50000</v>
      </c>
      <c r="J28" s="11" t="s">
        <v>101</v>
      </c>
      <c r="K28" s="46" t="s">
        <v>75</v>
      </c>
      <c r="L28" s="11" t="s">
        <v>27</v>
      </c>
    </row>
    <row r="29" spans="1:12" x14ac:dyDescent="0.2">
      <c r="A29" s="20"/>
      <c r="B29" s="20" t="s">
        <v>76</v>
      </c>
      <c r="C29" s="20" t="s">
        <v>75</v>
      </c>
      <c r="D29" s="47"/>
      <c r="E29" s="37"/>
      <c r="F29" s="21"/>
      <c r="G29" s="22"/>
      <c r="H29" s="22"/>
      <c r="I29" s="22"/>
      <c r="J29" s="20" t="s">
        <v>102</v>
      </c>
      <c r="K29" s="47" t="s">
        <v>77</v>
      </c>
      <c r="L29" s="20"/>
    </row>
    <row r="30" spans="1:12" x14ac:dyDescent="0.2">
      <c r="A30" s="17">
        <v>8</v>
      </c>
      <c r="B30" s="11" t="s">
        <v>78</v>
      </c>
      <c r="C30" s="11" t="s">
        <v>68</v>
      </c>
      <c r="D30" s="17" t="s">
        <v>79</v>
      </c>
      <c r="E30" s="12">
        <v>500000</v>
      </c>
      <c r="F30" s="12">
        <v>500000</v>
      </c>
      <c r="G30" s="12">
        <v>500000</v>
      </c>
      <c r="H30" s="12">
        <v>500000</v>
      </c>
      <c r="I30" s="12">
        <v>500000</v>
      </c>
      <c r="J30" s="17" t="s">
        <v>103</v>
      </c>
      <c r="K30" s="46" t="s">
        <v>53</v>
      </c>
      <c r="L30" s="17" t="s">
        <v>18</v>
      </c>
    </row>
    <row r="31" spans="1:12" x14ac:dyDescent="0.2">
      <c r="A31" s="20"/>
      <c r="B31" s="20"/>
      <c r="C31" s="20" t="s">
        <v>72</v>
      </c>
      <c r="D31" s="47" t="s">
        <v>55</v>
      </c>
      <c r="E31" s="37"/>
      <c r="F31" s="21"/>
      <c r="G31" s="22"/>
      <c r="H31" s="22"/>
      <c r="I31" s="22"/>
      <c r="J31" s="20"/>
      <c r="K31" s="47" t="s">
        <v>80</v>
      </c>
      <c r="L31" s="20"/>
    </row>
    <row r="32" spans="1:12" s="32" customFormat="1" x14ac:dyDescent="0.2">
      <c r="A32" s="48">
        <v>9</v>
      </c>
      <c r="B32" s="49" t="s">
        <v>140</v>
      </c>
      <c r="C32" s="49" t="s">
        <v>142</v>
      </c>
      <c r="D32" s="50" t="s">
        <v>146</v>
      </c>
      <c r="E32" s="51"/>
      <c r="F32" s="51"/>
      <c r="G32" s="12">
        <v>50000</v>
      </c>
      <c r="H32" s="12">
        <v>50000</v>
      </c>
      <c r="I32" s="12">
        <v>50000</v>
      </c>
      <c r="J32" s="52" t="s">
        <v>147</v>
      </c>
      <c r="K32" s="49" t="s">
        <v>148</v>
      </c>
      <c r="L32" s="11" t="s">
        <v>27</v>
      </c>
    </row>
    <row r="33" spans="1:14" s="32" customFormat="1" x14ac:dyDescent="0.2">
      <c r="A33" s="102"/>
      <c r="B33" s="103" t="s">
        <v>141</v>
      </c>
      <c r="C33" s="103" t="s">
        <v>143</v>
      </c>
      <c r="D33" s="104"/>
      <c r="E33" s="105"/>
      <c r="F33" s="105"/>
      <c r="G33" s="105"/>
      <c r="H33" s="105"/>
      <c r="I33" s="105"/>
      <c r="J33" s="106"/>
      <c r="K33" s="103" t="s">
        <v>149</v>
      </c>
      <c r="L33" s="17"/>
    </row>
    <row r="34" spans="1:14" s="32" customFormat="1" x14ac:dyDescent="0.2">
      <c r="A34" s="102"/>
      <c r="B34" s="103" t="s">
        <v>81</v>
      </c>
      <c r="C34" s="103" t="s">
        <v>144</v>
      </c>
      <c r="D34" s="104"/>
      <c r="E34" s="105"/>
      <c r="F34" s="105"/>
      <c r="G34" s="105"/>
      <c r="H34" s="105"/>
      <c r="I34" s="105"/>
      <c r="J34" s="106"/>
      <c r="K34" s="103" t="s">
        <v>150</v>
      </c>
      <c r="L34" s="17"/>
    </row>
    <row r="35" spans="1:14" s="32" customFormat="1" x14ac:dyDescent="0.2">
      <c r="A35" s="53"/>
      <c r="B35" s="54"/>
      <c r="C35" s="54" t="s">
        <v>145</v>
      </c>
      <c r="D35" s="55"/>
      <c r="E35" s="56"/>
      <c r="F35" s="57"/>
      <c r="G35" s="57"/>
      <c r="H35" s="57"/>
      <c r="I35" s="57"/>
      <c r="J35" s="58"/>
      <c r="K35" s="54" t="s">
        <v>151</v>
      </c>
      <c r="L35" s="20"/>
    </row>
    <row r="36" spans="1:14" x14ac:dyDescent="0.2">
      <c r="A36" s="107"/>
      <c r="B36" s="100" t="s">
        <v>137</v>
      </c>
      <c r="C36" s="100"/>
      <c r="D36" s="108"/>
      <c r="E36" s="109">
        <f>SUM(E9:E21,E28:E35)</f>
        <v>780000</v>
      </c>
      <c r="F36" s="109">
        <f t="shared" ref="F36:I36" si="0">SUM(F9:F21,F28:F35)</f>
        <v>780000</v>
      </c>
      <c r="G36" s="109">
        <f t="shared" si="0"/>
        <v>2380000</v>
      </c>
      <c r="H36" s="109">
        <f t="shared" si="0"/>
        <v>2380000</v>
      </c>
      <c r="I36" s="109">
        <f t="shared" si="0"/>
        <v>2380000</v>
      </c>
      <c r="N36" s="3">
        <v>1</v>
      </c>
    </row>
    <row r="37" spans="1:14" s="59" customFormat="1" x14ac:dyDescent="0.2">
      <c r="K37" s="3"/>
      <c r="L37" s="3"/>
    </row>
    <row r="38" spans="1:14" ht="20.25" x14ac:dyDescent="0.2">
      <c r="B38" s="1" t="s">
        <v>164</v>
      </c>
      <c r="F38" s="4"/>
      <c r="G38" s="4"/>
      <c r="H38" s="4"/>
    </row>
    <row r="39" spans="1:14" x14ac:dyDescent="0.2">
      <c r="A39" s="135" t="s">
        <v>3</v>
      </c>
      <c r="B39" s="141" t="s">
        <v>131</v>
      </c>
      <c r="C39" s="135" t="s">
        <v>4</v>
      </c>
      <c r="D39" s="6" t="s">
        <v>5</v>
      </c>
      <c r="E39" s="136" t="s">
        <v>6</v>
      </c>
      <c r="F39" s="137"/>
      <c r="G39" s="137"/>
      <c r="H39" s="137"/>
      <c r="I39" s="138"/>
      <c r="J39" s="6" t="s">
        <v>7</v>
      </c>
      <c r="K39" s="139" t="s">
        <v>8</v>
      </c>
      <c r="L39" s="132" t="s">
        <v>9</v>
      </c>
    </row>
    <row r="40" spans="1:14" x14ac:dyDescent="0.2">
      <c r="A40" s="135"/>
      <c r="B40" s="141"/>
      <c r="C40" s="135"/>
      <c r="D40" s="7" t="s">
        <v>10</v>
      </c>
      <c r="E40" s="6">
        <v>2561</v>
      </c>
      <c r="F40" s="6">
        <v>2562</v>
      </c>
      <c r="G40" s="6">
        <v>2563</v>
      </c>
      <c r="H40" s="6">
        <v>2564</v>
      </c>
      <c r="I40" s="6">
        <v>2565</v>
      </c>
      <c r="J40" s="7" t="s">
        <v>11</v>
      </c>
      <c r="K40" s="140"/>
      <c r="L40" s="133"/>
    </row>
    <row r="41" spans="1:14" x14ac:dyDescent="0.2">
      <c r="A41" s="135"/>
      <c r="B41" s="141"/>
      <c r="C41" s="135"/>
      <c r="D41" s="8" t="s">
        <v>12</v>
      </c>
      <c r="E41" s="9" t="s">
        <v>13</v>
      </c>
      <c r="F41" s="9" t="s">
        <v>13</v>
      </c>
      <c r="G41" s="9" t="s">
        <v>13</v>
      </c>
      <c r="H41" s="9" t="s">
        <v>13</v>
      </c>
      <c r="I41" s="9" t="s">
        <v>13</v>
      </c>
      <c r="J41" s="72"/>
      <c r="K41" s="140"/>
      <c r="L41" s="134"/>
    </row>
    <row r="42" spans="1:14" x14ac:dyDescent="0.3">
      <c r="A42" s="110">
        <v>1</v>
      </c>
      <c r="B42" s="111" t="s">
        <v>152</v>
      </c>
      <c r="C42" s="112" t="s">
        <v>153</v>
      </c>
      <c r="D42" s="112" t="s">
        <v>23</v>
      </c>
      <c r="E42" s="113">
        <v>50000</v>
      </c>
      <c r="F42" s="113">
        <v>50000</v>
      </c>
      <c r="G42" s="113">
        <v>50000</v>
      </c>
      <c r="H42" s="113">
        <v>50000</v>
      </c>
      <c r="I42" s="113">
        <v>50000</v>
      </c>
      <c r="J42" s="112" t="s">
        <v>154</v>
      </c>
      <c r="K42" s="111" t="s">
        <v>155</v>
      </c>
      <c r="L42" s="114" t="s">
        <v>156</v>
      </c>
    </row>
    <row r="43" spans="1:14" x14ac:dyDescent="0.3">
      <c r="A43" s="115"/>
      <c r="B43" s="116"/>
      <c r="C43" s="117" t="s">
        <v>157</v>
      </c>
      <c r="D43" s="117"/>
      <c r="E43" s="118"/>
      <c r="F43" s="119"/>
      <c r="G43" s="120"/>
      <c r="H43" s="120"/>
      <c r="I43" s="120"/>
      <c r="J43" s="116"/>
      <c r="K43" s="116" t="s">
        <v>158</v>
      </c>
      <c r="L43" s="72" t="s">
        <v>159</v>
      </c>
    </row>
    <row r="44" spans="1:14" ht="56.25" x14ac:dyDescent="0.2">
      <c r="A44" s="78">
        <v>2</v>
      </c>
      <c r="B44" s="79" t="s">
        <v>160</v>
      </c>
      <c r="C44" s="23" t="s">
        <v>161</v>
      </c>
      <c r="D44" s="121" t="s">
        <v>162</v>
      </c>
      <c r="E44" s="81">
        <v>30000</v>
      </c>
      <c r="F44" s="81">
        <v>30000</v>
      </c>
      <c r="G44" s="81">
        <v>30000</v>
      </c>
      <c r="H44" s="81">
        <v>30000</v>
      </c>
      <c r="I44" s="81">
        <v>30000</v>
      </c>
      <c r="J44" s="122" t="s">
        <v>26</v>
      </c>
      <c r="K44" s="123" t="s">
        <v>163</v>
      </c>
      <c r="L44" s="8" t="s">
        <v>33</v>
      </c>
    </row>
    <row r="45" spans="1:14" s="128" customFormat="1" x14ac:dyDescent="0.2">
      <c r="A45" s="124"/>
      <c r="B45" s="125" t="s">
        <v>139</v>
      </c>
      <c r="C45" s="125"/>
      <c r="D45" s="126"/>
      <c r="E45" s="127">
        <f>SUM(E42:E44)</f>
        <v>80000</v>
      </c>
      <c r="F45" s="127">
        <f t="shared" ref="F45:I45" si="1">SUM(F42:F44)</f>
        <v>80000</v>
      </c>
      <c r="G45" s="127">
        <f t="shared" si="1"/>
        <v>80000</v>
      </c>
      <c r="H45" s="127">
        <f t="shared" si="1"/>
        <v>80000</v>
      </c>
      <c r="I45" s="127">
        <f t="shared" si="1"/>
        <v>80000</v>
      </c>
      <c r="K45" s="1">
        <v>94</v>
      </c>
      <c r="L45" s="1"/>
    </row>
    <row r="46" spans="1:14" s="59" customFormat="1" x14ac:dyDescent="0.2">
      <c r="K46" s="3"/>
      <c r="L46" s="3"/>
    </row>
    <row r="47" spans="1:14" s="59" customFormat="1" x14ac:dyDescent="0.2">
      <c r="K47" s="3"/>
      <c r="L47" s="3"/>
    </row>
    <row r="48" spans="1:14" s="59" customFormat="1" x14ac:dyDescent="0.2">
      <c r="K48" s="3"/>
      <c r="L48" s="3"/>
    </row>
    <row r="49" spans="5:12" s="59" customFormat="1" x14ac:dyDescent="0.2">
      <c r="K49" s="3"/>
      <c r="L49" s="3"/>
    </row>
    <row r="50" spans="5:12" s="59" customFormat="1" x14ac:dyDescent="0.2">
      <c r="K50" s="3"/>
      <c r="L50" s="3"/>
    </row>
    <row r="51" spans="5:12" s="59" customFormat="1" x14ac:dyDescent="0.2">
      <c r="K51" s="3">
        <v>94</v>
      </c>
      <c r="L51" s="3"/>
    </row>
    <row r="52" spans="5:12" s="59" customFormat="1" x14ac:dyDescent="0.2">
      <c r="K52" s="3"/>
      <c r="L52" s="3"/>
    </row>
    <row r="53" spans="5:12" s="59" customFormat="1" x14ac:dyDescent="0.2">
      <c r="K53" s="3"/>
      <c r="L53" s="3"/>
    </row>
    <row r="55" spans="5:12" x14ac:dyDescent="0.2">
      <c r="E55" s="60"/>
      <c r="F55" s="60"/>
      <c r="G55" s="60"/>
      <c r="H55" s="60"/>
      <c r="I55" s="60"/>
    </row>
    <row r="56" spans="5:12" x14ac:dyDescent="0.2">
      <c r="E56" s="92">
        <f>SUM(E9:E35)</f>
        <v>782561</v>
      </c>
      <c r="F56" s="92">
        <f>SUM(F9:F35)</f>
        <v>782562</v>
      </c>
      <c r="G56" s="92">
        <f>SUM(G9:G35)</f>
        <v>2382563</v>
      </c>
      <c r="H56" s="92">
        <f>SUM(H9:H35)</f>
        <v>2382564</v>
      </c>
      <c r="I56" s="92">
        <f>SUM(I9:I35)</f>
        <v>2382565</v>
      </c>
    </row>
    <row r="57" spans="5:12" x14ac:dyDescent="0.2">
      <c r="E57" s="60"/>
      <c r="F57" s="60"/>
      <c r="G57" s="60"/>
      <c r="H57" s="60"/>
      <c r="I57" s="60"/>
    </row>
    <row r="58" spans="5:12" x14ac:dyDescent="0.2">
      <c r="E58" s="60"/>
      <c r="F58" s="60"/>
      <c r="G58" s="60"/>
      <c r="H58" s="60"/>
      <c r="I58" s="60"/>
    </row>
    <row r="59" spans="5:12" x14ac:dyDescent="0.2">
      <c r="E59" s="60"/>
      <c r="F59" s="60"/>
      <c r="G59" s="60"/>
      <c r="H59" s="60"/>
      <c r="I59" s="60"/>
    </row>
    <row r="60" spans="5:12" x14ac:dyDescent="0.2">
      <c r="E60" s="60"/>
      <c r="F60" s="60"/>
      <c r="G60" s="60"/>
      <c r="H60" s="60"/>
      <c r="I60" s="60"/>
    </row>
    <row r="61" spans="5:12" x14ac:dyDescent="0.2">
      <c r="E61" s="60"/>
      <c r="F61" s="60"/>
      <c r="G61" s="60"/>
      <c r="H61" s="60"/>
      <c r="I61" s="60"/>
    </row>
    <row r="62" spans="5:12" x14ac:dyDescent="0.2">
      <c r="E62" s="60"/>
      <c r="F62" s="60"/>
      <c r="G62" s="60"/>
      <c r="H62" s="60"/>
      <c r="I62" s="60"/>
    </row>
    <row r="63" spans="5:12" x14ac:dyDescent="0.2">
      <c r="E63" s="60"/>
      <c r="F63" s="60"/>
      <c r="G63" s="60"/>
      <c r="H63" s="60"/>
      <c r="I63" s="60"/>
    </row>
    <row r="64" spans="5:12" x14ac:dyDescent="0.2">
      <c r="E64" s="60"/>
      <c r="F64" s="60"/>
      <c r="G64" s="60"/>
      <c r="H64" s="60"/>
      <c r="I64" s="60"/>
    </row>
    <row r="65" spans="5:9" x14ac:dyDescent="0.2">
      <c r="E65" s="60"/>
      <c r="F65" s="60"/>
      <c r="G65" s="60"/>
      <c r="H65" s="60"/>
      <c r="I65" s="60"/>
    </row>
    <row r="66" spans="5:9" x14ac:dyDescent="0.2">
      <c r="E66" s="60"/>
      <c r="F66" s="60"/>
      <c r="G66" s="60"/>
      <c r="H66" s="60"/>
      <c r="I66" s="60"/>
    </row>
    <row r="67" spans="5:9" x14ac:dyDescent="0.2">
      <c r="E67" s="60"/>
      <c r="F67" s="60"/>
      <c r="G67" s="60"/>
      <c r="H67" s="60"/>
      <c r="I67" s="60"/>
    </row>
    <row r="68" spans="5:9" x14ac:dyDescent="0.2">
      <c r="E68" s="60"/>
      <c r="F68" s="60"/>
      <c r="G68" s="60"/>
      <c r="H68" s="60"/>
      <c r="I68" s="60"/>
    </row>
    <row r="69" spans="5:9" x14ac:dyDescent="0.2">
      <c r="E69" s="60"/>
      <c r="F69" s="60"/>
      <c r="G69" s="60"/>
      <c r="H69" s="60"/>
      <c r="I69" s="60"/>
    </row>
    <row r="70" spans="5:9" x14ac:dyDescent="0.2">
      <c r="E70" s="60"/>
      <c r="F70" s="60"/>
      <c r="G70" s="60"/>
      <c r="H70" s="60"/>
      <c r="I70" s="60"/>
    </row>
    <row r="71" spans="5:9" x14ac:dyDescent="0.2">
      <c r="E71" s="60"/>
      <c r="F71" s="60"/>
      <c r="G71" s="60"/>
      <c r="H71" s="60"/>
      <c r="I71" s="60"/>
    </row>
    <row r="73" spans="5:9" x14ac:dyDescent="0.2">
      <c r="E73" s="61">
        <v>8</v>
      </c>
      <c r="F73" s="61">
        <v>7</v>
      </c>
      <c r="G73" s="61">
        <v>7</v>
      </c>
      <c r="H73" s="61"/>
      <c r="I73" s="61">
        <v>7</v>
      </c>
    </row>
    <row r="75" spans="5:9" x14ac:dyDescent="0.2">
      <c r="E75" s="62">
        <f>SUM(E9:E35)</f>
        <v>782561</v>
      </c>
      <c r="F75" s="62">
        <f>SUM(F9:F35)</f>
        <v>782562</v>
      </c>
      <c r="G75" s="62">
        <f>SUM(G9:G35)</f>
        <v>2382563</v>
      </c>
      <c r="H75" s="62">
        <f>SUM(H9:H35)</f>
        <v>2382564</v>
      </c>
      <c r="I75" s="62">
        <f>SUM(I9:I35)</f>
        <v>2382565</v>
      </c>
    </row>
    <row r="84" spans="5:9" x14ac:dyDescent="0.2">
      <c r="E84" s="63"/>
      <c r="F84" s="63"/>
      <c r="G84" s="63"/>
      <c r="H84" s="63"/>
      <c r="I84" s="63"/>
    </row>
  </sheetData>
  <mergeCells count="18">
    <mergeCell ref="L39:L41"/>
    <mergeCell ref="A39:A41"/>
    <mergeCell ref="B39:B41"/>
    <mergeCell ref="C39:C41"/>
    <mergeCell ref="E39:I39"/>
    <mergeCell ref="K39:K41"/>
    <mergeCell ref="L6:L8"/>
    <mergeCell ref="A25:A27"/>
    <mergeCell ref="B25:B27"/>
    <mergeCell ref="C25:C27"/>
    <mergeCell ref="E25:I25"/>
    <mergeCell ref="K25:K27"/>
    <mergeCell ref="L25:L27"/>
    <mergeCell ref="A6:A8"/>
    <mergeCell ref="B6:B8"/>
    <mergeCell ref="C6:C8"/>
    <mergeCell ref="E6:I6"/>
    <mergeCell ref="K6:K8"/>
  </mergeCells>
  <pageMargins left="0.70866141732283472" right="0.70866141732283472" top="1.1811023622047245" bottom="0.7086614173228347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B5" sqref="B5"/>
    </sheetView>
  </sheetViews>
  <sheetFormatPr defaultRowHeight="20.25" x14ac:dyDescent="0.3"/>
  <cols>
    <col min="1" max="1" width="14.125" style="94" customWidth="1"/>
    <col min="2" max="2" width="13.75" style="93" bestFit="1" customWidth="1"/>
    <col min="3" max="3" width="12" style="93" bestFit="1" customWidth="1"/>
    <col min="4" max="7" width="13.375" style="93" bestFit="1" customWidth="1"/>
    <col min="8" max="16384" width="9" style="93"/>
  </cols>
  <sheetData>
    <row r="2" spans="1:7" s="95" customFormat="1" x14ac:dyDescent="0.2">
      <c r="A2" s="95" t="s">
        <v>132</v>
      </c>
      <c r="B2" s="95">
        <v>61</v>
      </c>
      <c r="C2" s="95">
        <v>62</v>
      </c>
      <c r="D2" s="95">
        <v>63</v>
      </c>
      <c r="E2" s="95">
        <v>64</v>
      </c>
      <c r="F2" s="95">
        <v>65</v>
      </c>
    </row>
    <row r="3" spans="1:7" x14ac:dyDescent="0.3">
      <c r="A3" s="94" t="s">
        <v>133</v>
      </c>
      <c r="B3" s="96">
        <f>SUM('3.1 ความสงบภายใน'!E56)</f>
        <v>782561</v>
      </c>
      <c r="C3" s="96">
        <f>SUM('3.1 ความสงบภายใน'!F56)</f>
        <v>782562</v>
      </c>
      <c r="D3" s="96">
        <f>SUM('3.1 ความสงบภายใน'!G56)</f>
        <v>2382563</v>
      </c>
      <c r="E3" s="96">
        <f>SUM('3.1 ความสงบภายใน'!H56)</f>
        <v>2382564</v>
      </c>
      <c r="F3" s="96">
        <f>SUM('3.1 ความสงบภายใน'!I56)</f>
        <v>2382565</v>
      </c>
      <c r="G3" s="97">
        <f>SUM(B3:F3)</f>
        <v>8712815</v>
      </c>
    </row>
    <row r="4" spans="1:7" x14ac:dyDescent="0.3">
      <c r="A4" s="94" t="s">
        <v>134</v>
      </c>
      <c r="B4" s="96">
        <f>SUM('3.2เคหะและชุมชน'!E35)</f>
        <v>112000</v>
      </c>
      <c r="C4" s="96">
        <f>SUM('3.2เคหะและชุมชน'!F35)</f>
        <v>112000</v>
      </c>
      <c r="D4" s="96">
        <f>SUM('3.2เคหะและชุมชน'!G35)</f>
        <v>10412000</v>
      </c>
      <c r="E4" s="96">
        <f>SUM('3.2เคหะและชุมชน'!H35)</f>
        <v>10412000</v>
      </c>
      <c r="F4" s="96">
        <f>SUM('3.2เคหะและชุมชน'!I35)</f>
        <v>10412000</v>
      </c>
      <c r="G4" s="97">
        <f>SUM(B4:F4)</f>
        <v>31460000</v>
      </c>
    </row>
    <row r="5" spans="1:7" x14ac:dyDescent="0.3">
      <c r="A5" s="94" t="s">
        <v>136</v>
      </c>
    </row>
    <row r="6" spans="1:7" s="94" customFormat="1" x14ac:dyDescent="0.3">
      <c r="B6" s="98">
        <f>SUM(B3:B4)</f>
        <v>894561</v>
      </c>
      <c r="C6" s="98">
        <f t="shared" ref="C6:F6" si="0">SUM(C3:C4)</f>
        <v>894562</v>
      </c>
      <c r="D6" s="98">
        <f t="shared" si="0"/>
        <v>12794563</v>
      </c>
      <c r="E6" s="98">
        <f t="shared" si="0"/>
        <v>12794564</v>
      </c>
      <c r="F6" s="98">
        <f t="shared" si="0"/>
        <v>12794565</v>
      </c>
      <c r="G6" s="98">
        <f>SUM(G3:G4)</f>
        <v>40172815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3.2เคหะและชุมชน</vt:lpstr>
      <vt:lpstr>3.1 ความสงบภายใน</vt:lpstr>
      <vt:lpstr>รวม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2019-09-25T03:06:33Z</cp:lastPrinted>
  <dcterms:created xsi:type="dcterms:W3CDTF">2019-06-17T04:38:24Z</dcterms:created>
  <dcterms:modified xsi:type="dcterms:W3CDTF">2020-01-30T02:40:15Z</dcterms:modified>
</cp:coreProperties>
</file>